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800-0 Hjemmeside\MOLIO-Excelskabelon_vejledninger\Molio Prisdata_skabeloner_2022\"/>
    </mc:Choice>
  </mc:AlternateContent>
  <xr:revisionPtr revIDLastSave="0" documentId="8_{5961D707-6001-4C33-8EFB-C5E90A92008E}" xr6:coauthVersionLast="47" xr6:coauthVersionMax="47" xr10:uidLastSave="{00000000-0000-0000-0000-000000000000}"/>
  <bookViews>
    <workbookView xWindow="28680" yWindow="-120" windowWidth="29040" windowHeight="16440" tabRatio="706" xr2:uid="{00000000-000D-0000-FFFF-FFFF00000000}"/>
  </bookViews>
  <sheets>
    <sheet name="Netto-kalkulation" sheetId="6" r:id="rId1"/>
    <sheet name="Brutto-kalkulation" sheetId="7" r:id="rId2"/>
    <sheet name="Overslagskalkulation" sheetId="4" r:id="rId3"/>
    <sheet name="Brugervejledning" sheetId="5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Overslagskalkulation!$B$2:$H$231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1" i="4" l="1"/>
  <c r="E228" i="4"/>
  <c r="F228" i="4"/>
  <c r="E227" i="4"/>
  <c r="F227" i="4"/>
  <c r="E223" i="4"/>
  <c r="F223" i="4"/>
  <c r="E218" i="4"/>
  <c r="E217" i="4"/>
  <c r="F217" i="4"/>
  <c r="E207" i="4"/>
  <c r="F207" i="4"/>
  <c r="E206" i="4"/>
  <c r="F206" i="4"/>
  <c r="E203" i="4"/>
  <c r="F203" i="4"/>
  <c r="E202" i="4"/>
  <c r="F202" i="4"/>
  <c r="E192" i="4"/>
  <c r="F192" i="4"/>
  <c r="E191" i="4"/>
  <c r="F191" i="4"/>
  <c r="E184" i="4"/>
  <c r="F184" i="4"/>
  <c r="E171" i="4"/>
  <c r="F171" i="4"/>
  <c r="E155" i="4"/>
  <c r="F155" i="4"/>
  <c r="E130" i="4"/>
  <c r="F130" i="4"/>
  <c r="E102" i="4"/>
  <c r="F102" i="4"/>
  <c r="E74" i="4"/>
  <c r="F74" i="4"/>
  <c r="E46" i="4"/>
  <c r="F46" i="4"/>
  <c r="E18" i="4"/>
  <c r="F18" i="4"/>
  <c r="D231" i="4"/>
  <c r="D228" i="4"/>
  <c r="D227" i="4"/>
  <c r="D223" i="4"/>
  <c r="D218" i="4"/>
  <c r="D217" i="4"/>
  <c r="D207" i="4"/>
  <c r="D206" i="4"/>
  <c r="D203" i="4"/>
  <c r="D202" i="4"/>
  <c r="D192" i="4"/>
  <c r="D191" i="4"/>
  <c r="D184" i="4"/>
  <c r="D171" i="4"/>
  <c r="D155" i="4"/>
  <c r="D130" i="4"/>
  <c r="D102" i="4"/>
  <c r="D74" i="4"/>
  <c r="D46" i="4"/>
  <c r="D18" i="4"/>
  <c r="E11" i="4"/>
  <c r="F11" i="4"/>
  <c r="D11" i="4"/>
  <c r="G13" i="4"/>
  <c r="G12" i="4"/>
  <c r="H11" i="4"/>
  <c r="G14" i="4"/>
  <c r="K5" i="7"/>
  <c r="W6" i="6"/>
  <c r="R6" i="6"/>
  <c r="L5" i="7"/>
  <c r="S6" i="6"/>
  <c r="S43" i="6"/>
  <c r="Y6" i="6"/>
  <c r="X6" i="6"/>
  <c r="V6" i="6"/>
  <c r="U6" i="6"/>
  <c r="T6" i="6"/>
  <c r="T43" i="6"/>
  <c r="N5" i="7"/>
  <c r="M5" i="7"/>
  <c r="C9" i="6"/>
  <c r="D9" i="6"/>
  <c r="E9" i="6"/>
  <c r="F9" i="6"/>
  <c r="H9" i="6"/>
  <c r="G9" i="6"/>
  <c r="I9" i="6"/>
  <c r="J9" i="6"/>
  <c r="K9" i="6"/>
  <c r="L9" i="6"/>
  <c r="M9" i="6"/>
  <c r="N9" i="6"/>
  <c r="C10" i="6"/>
  <c r="D10" i="6"/>
  <c r="E10" i="6"/>
  <c r="F10" i="6"/>
  <c r="G10" i="6"/>
  <c r="H10" i="6"/>
  <c r="I10" i="6"/>
  <c r="K10" i="6"/>
  <c r="M10" i="6"/>
  <c r="N10" i="6"/>
  <c r="P10" i="6"/>
  <c r="C11" i="6"/>
  <c r="D11" i="6"/>
  <c r="E11" i="6"/>
  <c r="F11" i="6"/>
  <c r="G11" i="6"/>
  <c r="H11" i="6"/>
  <c r="I11" i="6"/>
  <c r="K11" i="6"/>
  <c r="L11" i="6"/>
  <c r="P11" i="6"/>
  <c r="M11" i="6"/>
  <c r="C12" i="6"/>
  <c r="D12" i="6"/>
  <c r="E12" i="6"/>
  <c r="F12" i="6"/>
  <c r="G12" i="6"/>
  <c r="I12" i="6"/>
  <c r="J12" i="6"/>
  <c r="K12" i="6"/>
  <c r="L12" i="6"/>
  <c r="M12" i="6"/>
  <c r="N12" i="6"/>
  <c r="C13" i="6"/>
  <c r="D13" i="6"/>
  <c r="E13" i="6"/>
  <c r="F13" i="6"/>
  <c r="H13" i="6"/>
  <c r="G13" i="6"/>
  <c r="I13" i="6"/>
  <c r="J13" i="6"/>
  <c r="K13" i="6"/>
  <c r="M13" i="6"/>
  <c r="N13" i="6"/>
  <c r="C14" i="6"/>
  <c r="D14" i="6"/>
  <c r="E14" i="6"/>
  <c r="F14" i="6"/>
  <c r="O14" i="6"/>
  <c r="G14" i="6"/>
  <c r="I14" i="6"/>
  <c r="K14" i="6"/>
  <c r="M14" i="6"/>
  <c r="C15" i="6"/>
  <c r="D15" i="6"/>
  <c r="E15" i="6"/>
  <c r="F15" i="6"/>
  <c r="O15" i="6"/>
  <c r="G15" i="6"/>
  <c r="I15" i="6"/>
  <c r="K15" i="6"/>
  <c r="L15" i="6"/>
  <c r="M15" i="6"/>
  <c r="N15" i="6"/>
  <c r="C16" i="6"/>
  <c r="D16" i="6"/>
  <c r="E16" i="6"/>
  <c r="F16" i="6"/>
  <c r="H16" i="6"/>
  <c r="G16" i="6"/>
  <c r="I16" i="6"/>
  <c r="K16" i="6"/>
  <c r="L16" i="6"/>
  <c r="P16" i="6"/>
  <c r="M16" i="6"/>
  <c r="C17" i="6"/>
  <c r="D17" i="6"/>
  <c r="E17" i="6"/>
  <c r="F17" i="6"/>
  <c r="O17" i="6"/>
  <c r="G17" i="6"/>
  <c r="I17" i="6"/>
  <c r="J17" i="6"/>
  <c r="K17" i="6"/>
  <c r="M17" i="6"/>
  <c r="C18" i="6"/>
  <c r="D18" i="6"/>
  <c r="E18" i="6"/>
  <c r="F18" i="6"/>
  <c r="H18" i="6"/>
  <c r="G18" i="6"/>
  <c r="I18" i="6"/>
  <c r="K18" i="6"/>
  <c r="L18" i="6"/>
  <c r="M18" i="6"/>
  <c r="C19" i="6"/>
  <c r="D19" i="6"/>
  <c r="E19" i="6"/>
  <c r="F19" i="6"/>
  <c r="O19" i="6"/>
  <c r="G19" i="6"/>
  <c r="H19" i="6"/>
  <c r="I19" i="6"/>
  <c r="J19" i="6"/>
  <c r="K19" i="6"/>
  <c r="L19" i="6"/>
  <c r="P19" i="6"/>
  <c r="M19" i="6"/>
  <c r="N19" i="6"/>
  <c r="C20" i="6"/>
  <c r="D20" i="6"/>
  <c r="E20" i="6"/>
  <c r="F20" i="6"/>
  <c r="G20" i="6"/>
  <c r="I20" i="6"/>
  <c r="J20" i="6"/>
  <c r="K20" i="6"/>
  <c r="L20" i="6"/>
  <c r="P20" i="6"/>
  <c r="M20" i="6"/>
  <c r="N20" i="6"/>
  <c r="C21" i="6"/>
  <c r="D21" i="6"/>
  <c r="E21" i="6"/>
  <c r="F21" i="6"/>
  <c r="O21" i="6"/>
  <c r="G21" i="6"/>
  <c r="H21" i="6"/>
  <c r="I21" i="6"/>
  <c r="J21" i="6"/>
  <c r="P21" i="6"/>
  <c r="K21" i="6"/>
  <c r="L21" i="6"/>
  <c r="M21" i="6"/>
  <c r="N21" i="6"/>
  <c r="C22" i="6"/>
  <c r="D22" i="6"/>
  <c r="E22" i="6"/>
  <c r="F22" i="6"/>
  <c r="O22" i="6"/>
  <c r="G22" i="6"/>
  <c r="H22" i="6"/>
  <c r="I22" i="6"/>
  <c r="J22" i="6"/>
  <c r="K22" i="6"/>
  <c r="M22" i="6"/>
  <c r="N22" i="6"/>
  <c r="P22" i="6"/>
  <c r="C23" i="6"/>
  <c r="D23" i="6"/>
  <c r="E23" i="6"/>
  <c r="F23" i="6"/>
  <c r="O23" i="6"/>
  <c r="G23" i="6"/>
  <c r="I23" i="6"/>
  <c r="K23" i="6"/>
  <c r="M23" i="6"/>
  <c r="N23" i="6"/>
  <c r="C24" i="6"/>
  <c r="D24" i="6"/>
  <c r="E24" i="6"/>
  <c r="F24" i="6"/>
  <c r="N24" i="6"/>
  <c r="G24" i="6"/>
  <c r="I24" i="6"/>
  <c r="J24" i="6"/>
  <c r="K24" i="6"/>
  <c r="L24" i="6"/>
  <c r="M24" i="6"/>
  <c r="C25" i="6"/>
  <c r="D25" i="6"/>
  <c r="E25" i="6"/>
  <c r="F25" i="6"/>
  <c r="J25" i="6"/>
  <c r="G25" i="6"/>
  <c r="H25" i="6"/>
  <c r="I25" i="6"/>
  <c r="K25" i="6"/>
  <c r="L25" i="6"/>
  <c r="M25" i="6"/>
  <c r="C26" i="6"/>
  <c r="D26" i="6"/>
  <c r="E26" i="6"/>
  <c r="F26" i="6"/>
  <c r="G26" i="6"/>
  <c r="H26" i="6"/>
  <c r="I26" i="6"/>
  <c r="J26" i="6"/>
  <c r="K26" i="6"/>
  <c r="M26" i="6"/>
  <c r="N26" i="6"/>
  <c r="P26" i="6"/>
  <c r="C27" i="6"/>
  <c r="D27" i="6"/>
  <c r="E27" i="6"/>
  <c r="F27" i="6"/>
  <c r="O27" i="6"/>
  <c r="G27" i="6"/>
  <c r="I27" i="6"/>
  <c r="J27" i="6"/>
  <c r="K27" i="6"/>
  <c r="M27" i="6"/>
  <c r="N27" i="6"/>
  <c r="P27" i="6"/>
  <c r="C28" i="6"/>
  <c r="D28" i="6"/>
  <c r="E28" i="6"/>
  <c r="F28" i="6"/>
  <c r="O28" i="6"/>
  <c r="G28" i="6"/>
  <c r="H28" i="6"/>
  <c r="I28" i="6"/>
  <c r="K28" i="6"/>
  <c r="M28" i="6"/>
  <c r="C29" i="6"/>
  <c r="D29" i="6"/>
  <c r="E29" i="6"/>
  <c r="F29" i="6"/>
  <c r="L29" i="6"/>
  <c r="O29" i="6"/>
  <c r="G29" i="6"/>
  <c r="I29" i="6"/>
  <c r="K29" i="6"/>
  <c r="M29" i="6"/>
  <c r="C30" i="6"/>
  <c r="D30" i="6"/>
  <c r="E30" i="6"/>
  <c r="F30" i="6"/>
  <c r="N30" i="6"/>
  <c r="G30" i="6"/>
  <c r="I30" i="6"/>
  <c r="J30" i="6"/>
  <c r="K30" i="6"/>
  <c r="L30" i="6"/>
  <c r="M30" i="6"/>
  <c r="C31" i="6"/>
  <c r="D31" i="6"/>
  <c r="E31" i="6"/>
  <c r="F31" i="6"/>
  <c r="J31" i="6"/>
  <c r="O31" i="6"/>
  <c r="G31" i="6"/>
  <c r="I31" i="6"/>
  <c r="K31" i="6"/>
  <c r="L31" i="6"/>
  <c r="M31" i="6"/>
  <c r="N31" i="6"/>
  <c r="P31" i="6"/>
  <c r="C32" i="6"/>
  <c r="D32" i="6"/>
  <c r="E32" i="6"/>
  <c r="F32" i="6"/>
  <c r="H32" i="6"/>
  <c r="G32" i="6"/>
  <c r="I32" i="6"/>
  <c r="J32" i="6"/>
  <c r="K32" i="6"/>
  <c r="M32" i="6"/>
  <c r="N32" i="6"/>
  <c r="P32" i="6"/>
  <c r="C33" i="6"/>
  <c r="D33" i="6"/>
  <c r="E33" i="6"/>
  <c r="F33" i="6"/>
  <c r="J33" i="6"/>
  <c r="G33" i="6"/>
  <c r="H33" i="6"/>
  <c r="I33" i="6"/>
  <c r="K33" i="6"/>
  <c r="M33" i="6"/>
  <c r="N33" i="6"/>
  <c r="C34" i="6"/>
  <c r="D34" i="6"/>
  <c r="E34" i="6"/>
  <c r="F34" i="6"/>
  <c r="O34" i="6"/>
  <c r="G34" i="6"/>
  <c r="I34" i="6"/>
  <c r="K34" i="6"/>
  <c r="L34" i="6"/>
  <c r="M34" i="6"/>
  <c r="C35" i="6"/>
  <c r="D35" i="6"/>
  <c r="E35" i="6"/>
  <c r="F35" i="6"/>
  <c r="H35" i="6"/>
  <c r="G35" i="6"/>
  <c r="I35" i="6"/>
  <c r="K35" i="6"/>
  <c r="M35" i="6"/>
  <c r="N35" i="6"/>
  <c r="C36" i="6"/>
  <c r="D36" i="6"/>
  <c r="E36" i="6"/>
  <c r="F36" i="6"/>
  <c r="H36" i="6"/>
  <c r="G36" i="6"/>
  <c r="I36" i="6"/>
  <c r="J36" i="6"/>
  <c r="K36" i="6"/>
  <c r="L36" i="6"/>
  <c r="M36" i="6"/>
  <c r="N36" i="6"/>
  <c r="P36" i="6"/>
  <c r="C37" i="6"/>
  <c r="D37" i="6"/>
  <c r="E37" i="6"/>
  <c r="F37" i="6"/>
  <c r="O37" i="6"/>
  <c r="G37" i="6"/>
  <c r="I37" i="6"/>
  <c r="J37" i="6"/>
  <c r="K37" i="6"/>
  <c r="M37" i="6"/>
  <c r="N37" i="6"/>
  <c r="P37" i="6"/>
  <c r="C38" i="6"/>
  <c r="D38" i="6"/>
  <c r="E38" i="6"/>
  <c r="F38" i="6"/>
  <c r="J38" i="6"/>
  <c r="G38" i="6"/>
  <c r="I38" i="6"/>
  <c r="K38" i="6"/>
  <c r="L38" i="6"/>
  <c r="M38" i="6"/>
  <c r="N38" i="6"/>
  <c r="P38" i="6"/>
  <c r="C39" i="6"/>
  <c r="D39" i="6"/>
  <c r="E39" i="6"/>
  <c r="F39" i="6"/>
  <c r="H39" i="6"/>
  <c r="O39" i="6"/>
  <c r="G39" i="6"/>
  <c r="I39" i="6"/>
  <c r="J39" i="6"/>
  <c r="K39" i="6"/>
  <c r="M39" i="6"/>
  <c r="N39" i="6"/>
  <c r="C40" i="6"/>
  <c r="D40" i="6"/>
  <c r="E40" i="6"/>
  <c r="F40" i="6"/>
  <c r="G40" i="6"/>
  <c r="I40" i="6"/>
  <c r="J40" i="6"/>
  <c r="K40" i="6"/>
  <c r="M40" i="6"/>
  <c r="N40" i="6"/>
  <c r="B41" i="6"/>
  <c r="E41" i="6"/>
  <c r="O41" i="6"/>
  <c r="F41" i="6"/>
  <c r="G41" i="6"/>
  <c r="I41" i="6"/>
  <c r="K41" i="6"/>
  <c r="M41" i="6"/>
  <c r="H42" i="6"/>
  <c r="J42" i="6"/>
  <c r="K42" i="6"/>
  <c r="L42" i="6"/>
  <c r="N42" i="6"/>
  <c r="P42" i="6"/>
  <c r="K43" i="6"/>
  <c r="O43" i="6"/>
  <c r="B44" i="6"/>
  <c r="D44" i="6"/>
  <c r="B45" i="6"/>
  <c r="D45" i="6"/>
  <c r="E45" i="6"/>
  <c r="F45" i="6"/>
  <c r="B46" i="6"/>
  <c r="D46" i="6"/>
  <c r="E46" i="6"/>
  <c r="F46" i="6"/>
  <c r="B47" i="6"/>
  <c r="D47" i="6"/>
  <c r="E47" i="6"/>
  <c r="F47" i="6"/>
  <c r="B48" i="6"/>
  <c r="D48" i="6"/>
  <c r="E48" i="6"/>
  <c r="F48" i="6"/>
  <c r="B49" i="6"/>
  <c r="D49" i="6"/>
  <c r="E49" i="6"/>
  <c r="F49" i="6"/>
  <c r="B50" i="6"/>
  <c r="D50" i="6"/>
  <c r="E50" i="6"/>
  <c r="F50" i="6"/>
  <c r="B51" i="6"/>
  <c r="D51" i="6"/>
  <c r="E51" i="6"/>
  <c r="F51" i="6"/>
  <c r="B52" i="6"/>
  <c r="D52" i="6"/>
  <c r="E52" i="6"/>
  <c r="F52" i="6"/>
  <c r="B53" i="6"/>
  <c r="D53" i="6"/>
  <c r="E53" i="6"/>
  <c r="F53" i="6"/>
  <c r="B54" i="6"/>
  <c r="D54" i="6"/>
  <c r="E54" i="6"/>
  <c r="F54" i="6"/>
  <c r="B55" i="6"/>
  <c r="D55" i="6"/>
  <c r="E55" i="6"/>
  <c r="H55" i="6"/>
  <c r="F55" i="6"/>
  <c r="B56" i="6"/>
  <c r="E56" i="6"/>
  <c r="F56" i="6"/>
  <c r="B57" i="6"/>
  <c r="D57" i="6"/>
  <c r="E57" i="6"/>
  <c r="N57" i="6"/>
  <c r="P57" i="6"/>
  <c r="F57" i="6"/>
  <c r="B58" i="6"/>
  <c r="D58" i="6"/>
  <c r="E58" i="6"/>
  <c r="F58" i="6"/>
  <c r="N58" i="6"/>
  <c r="B59" i="6"/>
  <c r="D59" i="6"/>
  <c r="E59" i="6"/>
  <c r="N59" i="6"/>
  <c r="P59" i="6"/>
  <c r="F59" i="6"/>
  <c r="B60" i="6"/>
  <c r="E60" i="6"/>
  <c r="F60" i="6"/>
  <c r="B61" i="6"/>
  <c r="D61" i="6"/>
  <c r="E61" i="6"/>
  <c r="L61" i="6"/>
  <c r="F61" i="6"/>
  <c r="B62" i="6"/>
  <c r="D62" i="6"/>
  <c r="E62" i="6"/>
  <c r="H62" i="6"/>
  <c r="B63" i="6"/>
  <c r="D63" i="6"/>
  <c r="E63" i="6"/>
  <c r="F63" i="6"/>
  <c r="H63" i="6"/>
  <c r="J63" i="6"/>
  <c r="B64" i="6"/>
  <c r="D64" i="6"/>
  <c r="E64" i="6"/>
  <c r="F64" i="6"/>
  <c r="J64" i="6"/>
  <c r="B65" i="6"/>
  <c r="D65" i="6"/>
  <c r="E65" i="6"/>
  <c r="F65" i="6"/>
  <c r="J65" i="6"/>
  <c r="B66" i="6"/>
  <c r="D66" i="6"/>
  <c r="E66" i="6"/>
  <c r="F66" i="6"/>
  <c r="N66" i="6"/>
  <c r="B67" i="6"/>
  <c r="D67" i="6"/>
  <c r="E67" i="6"/>
  <c r="F67" i="6"/>
  <c r="N67" i="6"/>
  <c r="B68" i="6"/>
  <c r="D68" i="6"/>
  <c r="E68" i="6"/>
  <c r="F68" i="6"/>
  <c r="H68" i="6"/>
  <c r="B69" i="6"/>
  <c r="D69" i="6"/>
  <c r="E69" i="6"/>
  <c r="F69" i="6"/>
  <c r="J69" i="6"/>
  <c r="B70" i="6"/>
  <c r="D70" i="6"/>
  <c r="E70" i="6"/>
  <c r="N70" i="6"/>
  <c r="H70" i="6"/>
  <c r="F70" i="6"/>
  <c r="B71" i="6"/>
  <c r="E71" i="6"/>
  <c r="F71" i="6"/>
  <c r="B72" i="6"/>
  <c r="D72" i="6"/>
  <c r="E72" i="6"/>
  <c r="L72" i="6"/>
  <c r="N72" i="6"/>
  <c r="F72" i="6"/>
  <c r="B73" i="6"/>
  <c r="E73" i="6"/>
  <c r="F73" i="6"/>
  <c r="H73" i="6"/>
  <c r="B74" i="6"/>
  <c r="D74" i="6"/>
  <c r="E74" i="6"/>
  <c r="J74" i="6"/>
  <c r="F74" i="6"/>
  <c r="B75" i="6"/>
  <c r="E75" i="6"/>
  <c r="F75" i="6"/>
  <c r="B76" i="6"/>
  <c r="D76" i="6"/>
  <c r="E76" i="6"/>
  <c r="H76" i="6"/>
  <c r="F76" i="6"/>
  <c r="B77" i="6"/>
  <c r="D77" i="6"/>
  <c r="E77" i="6"/>
  <c r="F77" i="6"/>
  <c r="B78" i="6"/>
  <c r="D78" i="6"/>
  <c r="E78" i="6"/>
  <c r="L78" i="6"/>
  <c r="F78" i="6"/>
  <c r="B79" i="6"/>
  <c r="E79" i="6"/>
  <c r="F79" i="6"/>
  <c r="G79" i="6"/>
  <c r="C9" i="7"/>
  <c r="D9" i="7"/>
  <c r="E9" i="7"/>
  <c r="F9" i="7"/>
  <c r="G9" i="7"/>
  <c r="C10" i="7"/>
  <c r="D10" i="7"/>
  <c r="E10" i="7"/>
  <c r="F10" i="7"/>
  <c r="H10" i="7"/>
  <c r="G10" i="7"/>
  <c r="C11" i="7"/>
  <c r="D11" i="7"/>
  <c r="E11" i="7"/>
  <c r="F11" i="7"/>
  <c r="G11" i="7"/>
  <c r="H11" i="7"/>
  <c r="C12" i="7"/>
  <c r="D12" i="7"/>
  <c r="E12" i="7"/>
  <c r="F12" i="7"/>
  <c r="H12" i="7"/>
  <c r="G12" i="7"/>
  <c r="C13" i="7"/>
  <c r="D13" i="7"/>
  <c r="E13" i="7"/>
  <c r="F13" i="7"/>
  <c r="H13" i="7"/>
  <c r="G13" i="7"/>
  <c r="C14" i="7"/>
  <c r="D14" i="7"/>
  <c r="E14" i="7"/>
  <c r="F14" i="7"/>
  <c r="H14" i="7"/>
  <c r="G14" i="7"/>
  <c r="C15" i="7"/>
  <c r="D15" i="7"/>
  <c r="E15" i="7"/>
  <c r="F15" i="7"/>
  <c r="G15" i="7"/>
  <c r="H15" i="7"/>
  <c r="C16" i="7"/>
  <c r="D16" i="7"/>
  <c r="E16" i="7"/>
  <c r="F16" i="7"/>
  <c r="H16" i="7"/>
  <c r="G16" i="7"/>
  <c r="C17" i="7"/>
  <c r="D17" i="7"/>
  <c r="E17" i="7"/>
  <c r="F17" i="7"/>
  <c r="H17" i="7"/>
  <c r="G17" i="7"/>
  <c r="C18" i="7"/>
  <c r="D18" i="7"/>
  <c r="E18" i="7"/>
  <c r="F18" i="7"/>
  <c r="H18" i="7"/>
  <c r="G18" i="7"/>
  <c r="C19" i="7"/>
  <c r="D19" i="7"/>
  <c r="E19" i="7"/>
  <c r="F19" i="7"/>
  <c r="G19" i="7"/>
  <c r="H19" i="7"/>
  <c r="C20" i="7"/>
  <c r="D20" i="7"/>
  <c r="E20" i="7"/>
  <c r="F20" i="7"/>
  <c r="H20" i="7"/>
  <c r="G20" i="7"/>
  <c r="C21" i="7"/>
  <c r="D21" i="7"/>
  <c r="E21" i="7"/>
  <c r="F21" i="7"/>
  <c r="H21" i="7"/>
  <c r="G21" i="7"/>
  <c r="C22" i="7"/>
  <c r="D22" i="7"/>
  <c r="E22" i="7"/>
  <c r="F22" i="7"/>
  <c r="H22" i="7"/>
  <c r="G22" i="7"/>
  <c r="C23" i="7"/>
  <c r="D23" i="7"/>
  <c r="E23" i="7"/>
  <c r="F23" i="7"/>
  <c r="G23" i="7"/>
  <c r="H23" i="7"/>
  <c r="C24" i="7"/>
  <c r="D24" i="7"/>
  <c r="E24" i="7"/>
  <c r="F24" i="7"/>
  <c r="H24" i="7"/>
  <c r="G24" i="7"/>
  <c r="C25" i="7"/>
  <c r="D25" i="7"/>
  <c r="E25" i="7"/>
  <c r="F25" i="7"/>
  <c r="H25" i="7"/>
  <c r="G25" i="7"/>
  <c r="C26" i="7"/>
  <c r="D26" i="7"/>
  <c r="E26" i="7"/>
  <c r="F26" i="7"/>
  <c r="H26" i="7"/>
  <c r="G26" i="7"/>
  <c r="C27" i="7"/>
  <c r="D27" i="7"/>
  <c r="E27" i="7"/>
  <c r="F27" i="7"/>
  <c r="G27" i="7"/>
  <c r="H27" i="7"/>
  <c r="C28" i="7"/>
  <c r="D28" i="7"/>
  <c r="E28" i="7"/>
  <c r="F28" i="7"/>
  <c r="H28" i="7"/>
  <c r="G28" i="7"/>
  <c r="C29" i="7"/>
  <c r="D29" i="7"/>
  <c r="E29" i="7"/>
  <c r="F29" i="7"/>
  <c r="H29" i="7"/>
  <c r="G29" i="7"/>
  <c r="C30" i="7"/>
  <c r="D30" i="7"/>
  <c r="E30" i="7"/>
  <c r="F30" i="7"/>
  <c r="H30" i="7"/>
  <c r="G30" i="7"/>
  <c r="C31" i="7"/>
  <c r="D31" i="7"/>
  <c r="E31" i="7"/>
  <c r="F31" i="7"/>
  <c r="G31" i="7"/>
  <c r="H31" i="7"/>
  <c r="C32" i="7"/>
  <c r="D32" i="7"/>
  <c r="E32" i="7"/>
  <c r="F32" i="7"/>
  <c r="H32" i="7"/>
  <c r="G32" i="7"/>
  <c r="C33" i="7"/>
  <c r="D33" i="7"/>
  <c r="E33" i="7"/>
  <c r="F33" i="7"/>
  <c r="H33" i="7"/>
  <c r="G33" i="7"/>
  <c r="C34" i="7"/>
  <c r="D34" i="7"/>
  <c r="E34" i="7"/>
  <c r="F34" i="7"/>
  <c r="H34" i="7"/>
  <c r="G34" i="7"/>
  <c r="C35" i="7"/>
  <c r="D35" i="7"/>
  <c r="E35" i="7"/>
  <c r="F35" i="7"/>
  <c r="G35" i="7"/>
  <c r="H35" i="7"/>
  <c r="C36" i="7"/>
  <c r="D36" i="7"/>
  <c r="E36" i="7"/>
  <c r="F36" i="7"/>
  <c r="H36" i="7"/>
  <c r="G36" i="7"/>
  <c r="C37" i="7"/>
  <c r="D37" i="7"/>
  <c r="E37" i="7"/>
  <c r="F37" i="7"/>
  <c r="H37" i="7"/>
  <c r="G37" i="7"/>
  <c r="C38" i="7"/>
  <c r="D38" i="7"/>
  <c r="E38" i="7"/>
  <c r="F38" i="7"/>
  <c r="H38" i="7"/>
  <c r="G38" i="7"/>
  <c r="C39" i="7"/>
  <c r="D39" i="7"/>
  <c r="E39" i="7"/>
  <c r="F39" i="7"/>
  <c r="G39" i="7"/>
  <c r="H39" i="7"/>
  <c r="C40" i="7"/>
  <c r="D40" i="7"/>
  <c r="E40" i="7"/>
  <c r="F40" i="7"/>
  <c r="G40" i="7"/>
  <c r="H40" i="7"/>
  <c r="C41" i="7"/>
  <c r="D41" i="7"/>
  <c r="E41" i="7"/>
  <c r="F41" i="7"/>
  <c r="H41" i="7"/>
  <c r="G41" i="7"/>
  <c r="C42" i="7"/>
  <c r="D42" i="7"/>
  <c r="E42" i="7"/>
  <c r="F42" i="7"/>
  <c r="H42" i="7"/>
  <c r="G42" i="7"/>
  <c r="C43" i="7"/>
  <c r="D43" i="7"/>
  <c r="E43" i="7"/>
  <c r="F43" i="7"/>
  <c r="H43" i="7"/>
  <c r="G43" i="7"/>
  <c r="C44" i="7"/>
  <c r="D44" i="7"/>
  <c r="E44" i="7"/>
  <c r="F44" i="7"/>
  <c r="G44" i="7"/>
  <c r="H44" i="7"/>
  <c r="C45" i="7"/>
  <c r="D45" i="7"/>
  <c r="E45" i="7"/>
  <c r="F45" i="7"/>
  <c r="H45" i="7"/>
  <c r="G45" i="7"/>
  <c r="C46" i="7"/>
  <c r="D46" i="7"/>
  <c r="E46" i="7"/>
  <c r="F46" i="7"/>
  <c r="H46" i="7"/>
  <c r="G46" i="7"/>
  <c r="C47" i="7"/>
  <c r="D47" i="7"/>
  <c r="E47" i="7"/>
  <c r="F47" i="7"/>
  <c r="H47" i="7"/>
  <c r="G47" i="7"/>
  <c r="C48" i="7"/>
  <c r="D48" i="7"/>
  <c r="E48" i="7"/>
  <c r="F48" i="7"/>
  <c r="G48" i="7"/>
  <c r="H48" i="7"/>
  <c r="B49" i="7"/>
  <c r="B51" i="7"/>
  <c r="E51" i="7"/>
  <c r="F51" i="7"/>
  <c r="G16" i="4"/>
  <c r="G15" i="4"/>
  <c r="G17" i="4"/>
  <c r="G20" i="4"/>
  <c r="G19" i="4"/>
  <c r="G21" i="4"/>
  <c r="G23" i="4"/>
  <c r="G22" i="4"/>
  <c r="G24" i="4"/>
  <c r="G26" i="4"/>
  <c r="G27" i="4"/>
  <c r="G25" i="4"/>
  <c r="G29" i="4"/>
  <c r="G30" i="4"/>
  <c r="G28" i="4"/>
  <c r="G32" i="4"/>
  <c r="G31" i="4"/>
  <c r="G33" i="4"/>
  <c r="G35" i="4"/>
  <c r="G34" i="4"/>
  <c r="G36" i="4"/>
  <c r="G38" i="4"/>
  <c r="G37" i="4"/>
  <c r="G39" i="4"/>
  <c r="G41" i="4"/>
  <c r="G40" i="4"/>
  <c r="G42" i="4"/>
  <c r="G44" i="4"/>
  <c r="G43" i="4"/>
  <c r="G45" i="4"/>
  <c r="G48" i="4"/>
  <c r="G47" i="4"/>
  <c r="G49" i="4"/>
  <c r="G51" i="4"/>
  <c r="G52" i="4"/>
  <c r="G50" i="4"/>
  <c r="G54" i="4"/>
  <c r="G53" i="4"/>
  <c r="G55" i="4"/>
  <c r="G57" i="4"/>
  <c r="G56" i="4"/>
  <c r="G58" i="4"/>
  <c r="G60" i="4"/>
  <c r="G59" i="4"/>
  <c r="G61" i="4"/>
  <c r="G63" i="4"/>
  <c r="G62" i="4"/>
  <c r="G64" i="4"/>
  <c r="G66" i="4"/>
  <c r="G67" i="4"/>
  <c r="G65" i="4"/>
  <c r="G69" i="4"/>
  <c r="G70" i="4"/>
  <c r="G68" i="4"/>
  <c r="G72" i="4"/>
  <c r="G71" i="4"/>
  <c r="G73" i="4"/>
  <c r="G76" i="4"/>
  <c r="G77" i="4"/>
  <c r="G75" i="4"/>
  <c r="G79" i="4"/>
  <c r="G78" i="4"/>
  <c r="G80" i="4"/>
  <c r="G82" i="4"/>
  <c r="G83" i="4"/>
  <c r="G81" i="4"/>
  <c r="G85" i="4"/>
  <c r="G86" i="4"/>
  <c r="G84" i="4"/>
  <c r="G88" i="4"/>
  <c r="G87" i="4"/>
  <c r="G89" i="4"/>
  <c r="G91" i="4"/>
  <c r="G92" i="4"/>
  <c r="G90" i="4"/>
  <c r="G94" i="4"/>
  <c r="G93" i="4"/>
  <c r="G95" i="4"/>
  <c r="G97" i="4"/>
  <c r="G96" i="4"/>
  <c r="G98" i="4"/>
  <c r="G100" i="4"/>
  <c r="G99" i="4"/>
  <c r="G101" i="4"/>
  <c r="G104" i="4"/>
  <c r="G103" i="4"/>
  <c r="G105" i="4"/>
  <c r="G107" i="4"/>
  <c r="G108" i="4"/>
  <c r="G106" i="4"/>
  <c r="G110" i="4"/>
  <c r="G111" i="4"/>
  <c r="G109" i="4"/>
  <c r="G113" i="4"/>
  <c r="G112" i="4"/>
  <c r="G114" i="4"/>
  <c r="G116" i="4"/>
  <c r="G117" i="4"/>
  <c r="G115" i="4"/>
  <c r="G119" i="4"/>
  <c r="G118" i="4"/>
  <c r="G120" i="4"/>
  <c r="G122" i="4"/>
  <c r="G121" i="4"/>
  <c r="G123" i="4"/>
  <c r="G125" i="4"/>
  <c r="G124" i="4"/>
  <c r="G126" i="4"/>
  <c r="G128" i="4"/>
  <c r="G127" i="4"/>
  <c r="G129" i="4"/>
  <c r="G132" i="4"/>
  <c r="G133" i="4"/>
  <c r="G131" i="4"/>
  <c r="G135" i="4"/>
  <c r="G136" i="4"/>
  <c r="G134" i="4"/>
  <c r="G138" i="4"/>
  <c r="G137" i="4"/>
  <c r="G139" i="4"/>
  <c r="G141" i="4"/>
  <c r="G142" i="4"/>
  <c r="G140" i="4"/>
  <c r="G144" i="4"/>
  <c r="G143" i="4"/>
  <c r="G145" i="4"/>
  <c r="G147" i="4"/>
  <c r="G146" i="4"/>
  <c r="G148" i="4"/>
  <c r="G150" i="4"/>
  <c r="G149" i="4"/>
  <c r="G151" i="4"/>
  <c r="G153" i="4"/>
  <c r="G152" i="4"/>
  <c r="G154" i="4"/>
  <c r="G157" i="4"/>
  <c r="G158" i="4"/>
  <c r="G156" i="4"/>
  <c r="H155" i="4"/>
  <c r="G160" i="4"/>
  <c r="G161" i="4"/>
  <c r="G159" i="4"/>
  <c r="G163" i="4"/>
  <c r="G162" i="4"/>
  <c r="G164" i="4"/>
  <c r="G166" i="4"/>
  <c r="G165" i="4"/>
  <c r="G167" i="4"/>
  <c r="G169" i="4"/>
  <c r="G168" i="4"/>
  <c r="G170" i="4"/>
  <c r="G173" i="4"/>
  <c r="G174" i="4"/>
  <c r="G176" i="4"/>
  <c r="G175" i="4"/>
  <c r="G177" i="4"/>
  <c r="G179" i="4"/>
  <c r="G178" i="4"/>
  <c r="G180" i="4"/>
  <c r="G182" i="4"/>
  <c r="G181" i="4"/>
  <c r="G183" i="4"/>
  <c r="G186" i="4"/>
  <c r="G185" i="4"/>
  <c r="G187" i="4"/>
  <c r="G189" i="4"/>
  <c r="G188" i="4"/>
  <c r="G190" i="4"/>
  <c r="G194" i="4"/>
  <c r="G197" i="4"/>
  <c r="G200" i="4"/>
  <c r="G204" i="4"/>
  <c r="G203" i="4"/>
  <c r="H203" i="4"/>
  <c r="G205" i="4"/>
  <c r="F218" i="4"/>
  <c r="G229" i="4"/>
  <c r="G230" i="4"/>
  <c r="H228" i="4"/>
  <c r="F231" i="4"/>
  <c r="L39" i="6"/>
  <c r="L17" i="6"/>
  <c r="L22" i="6"/>
  <c r="J35" i="6"/>
  <c r="H20" i="6"/>
  <c r="O13" i="6"/>
  <c r="N64" i="6"/>
  <c r="J16" i="6"/>
  <c r="J14" i="6"/>
  <c r="L13" i="6"/>
  <c r="H66" i="6"/>
  <c r="J62" i="6"/>
  <c r="H31" i="6"/>
  <c r="L27" i="6"/>
  <c r="L26" i="6"/>
  <c r="H23" i="6"/>
  <c r="H15" i="6"/>
  <c r="H69" i="6"/>
  <c r="N62" i="6"/>
  <c r="P62" i="6"/>
  <c r="J23" i="6"/>
  <c r="L57" i="6"/>
  <c r="N16" i="6"/>
  <c r="N68" i="6"/>
  <c r="J66" i="6"/>
  <c r="J57" i="6"/>
  <c r="L33" i="6"/>
  <c r="L32" i="6"/>
  <c r="J68" i="6"/>
  <c r="N65" i="6"/>
  <c r="H57" i="6"/>
  <c r="L55" i="6"/>
  <c r="O36" i="6"/>
  <c r="O32" i="6"/>
  <c r="O26" i="6"/>
  <c r="O24" i="6"/>
  <c r="O20" i="6"/>
  <c r="O16" i="6"/>
  <c r="J72" i="6"/>
  <c r="N69" i="6"/>
  <c r="G172" i="4"/>
  <c r="H171" i="4"/>
  <c r="J10" i="6"/>
  <c r="J11" i="6"/>
  <c r="N11" i="6"/>
  <c r="O11" i="6"/>
  <c r="H12" i="6"/>
  <c r="H9" i="7"/>
  <c r="O9" i="6"/>
  <c r="L10" i="6"/>
  <c r="O10" i="6"/>
  <c r="J61" i="6"/>
  <c r="H61" i="6"/>
  <c r="O38" i="6"/>
  <c r="L59" i="6"/>
  <c r="N61" i="6"/>
  <c r="P61" i="6"/>
  <c r="J59" i="6"/>
  <c r="H38" i="6"/>
  <c r="H59" i="6"/>
  <c r="H58" i="6"/>
  <c r="H40" i="6"/>
  <c r="O40" i="6"/>
  <c r="L40" i="6"/>
  <c r="L37" i="6"/>
  <c r="H37" i="6"/>
  <c r="O25" i="6"/>
  <c r="N34" i="6"/>
  <c r="P34" i="6"/>
  <c r="J34" i="6"/>
  <c r="L28" i="6"/>
  <c r="H78" i="6"/>
  <c r="O18" i="6"/>
  <c r="O12" i="6"/>
  <c r="H65" i="6"/>
  <c r="N63" i="6"/>
  <c r="N78" i="6"/>
  <c r="H27" i="6"/>
  <c r="N18" i="6"/>
  <c r="P18" i="6"/>
  <c r="J15" i="6"/>
  <c r="J58" i="6"/>
  <c r="J78" i="6"/>
  <c r="H64" i="6"/>
  <c r="L14" i="6"/>
  <c r="N14" i="6"/>
  <c r="H14" i="6"/>
  <c r="J18" i="6"/>
  <c r="P14" i="6"/>
  <c r="H18" i="4"/>
  <c r="P40" i="6"/>
  <c r="P33" i="6"/>
  <c r="J43" i="6"/>
  <c r="P9" i="6"/>
  <c r="H49" i="7"/>
  <c r="H102" i="4"/>
  <c r="P39" i="6"/>
  <c r="P24" i="6"/>
  <c r="P15" i="6"/>
  <c r="H46" i="4"/>
  <c r="H191" i="4"/>
  <c r="L41" i="6"/>
  <c r="P13" i="6"/>
  <c r="P12" i="6"/>
  <c r="H184" i="4"/>
  <c r="H130" i="4"/>
  <c r="H74" i="4"/>
  <c r="P30" i="6"/>
  <c r="L23" i="6"/>
  <c r="P23" i="6"/>
  <c r="H24" i="6"/>
  <c r="L74" i="6"/>
  <c r="N55" i="6"/>
  <c r="O33" i="6"/>
  <c r="J67" i="6"/>
  <c r="N74" i="6"/>
  <c r="H17" i="6"/>
  <c r="H43" i="6"/>
  <c r="N28" i="6"/>
  <c r="P28" i="6"/>
  <c r="J28" i="6"/>
  <c r="H29" i="6"/>
  <c r="H72" i="6"/>
  <c r="H30" i="6"/>
  <c r="J70" i="6"/>
  <c r="L70" i="6"/>
  <c r="P70" i="6"/>
  <c r="N29" i="6"/>
  <c r="P29" i="6"/>
  <c r="N25" i="6"/>
  <c r="P25" i="6"/>
  <c r="J55" i="6"/>
  <c r="O30" i="6"/>
  <c r="L35" i="6"/>
  <c r="P35" i="6"/>
  <c r="J76" i="6"/>
  <c r="L76" i="6"/>
  <c r="O35" i="6"/>
  <c r="N76" i="6"/>
  <c r="J41" i="6"/>
  <c r="J29" i="6"/>
  <c r="H67" i="6"/>
  <c r="H34" i="6"/>
  <c r="H74" i="6"/>
  <c r="N17" i="6"/>
  <c r="P17" i="6"/>
  <c r="H45" i="6"/>
  <c r="H56" i="6"/>
  <c r="H60" i="6"/>
  <c r="H71" i="6"/>
  <c r="H75" i="6"/>
  <c r="H79" i="6"/>
  <c r="H48" i="6"/>
  <c r="H52" i="6"/>
  <c r="H54" i="6"/>
  <c r="H53" i="6"/>
  <c r="H47" i="6"/>
  <c r="H49" i="6"/>
  <c r="H46" i="6"/>
  <c r="H50" i="6"/>
  <c r="H51" i="6"/>
  <c r="F198" i="4"/>
  <c r="G198" i="4"/>
  <c r="G196" i="4"/>
  <c r="F201" i="4"/>
  <c r="G201" i="4"/>
  <c r="G199" i="4"/>
  <c r="F195" i="4"/>
  <c r="G195" i="4"/>
  <c r="G193" i="4"/>
  <c r="H192" i="4"/>
  <c r="H202" i="4"/>
  <c r="H206" i="4"/>
  <c r="N41" i="6"/>
  <c r="H41" i="6"/>
  <c r="J45" i="6"/>
  <c r="J50" i="6"/>
  <c r="J52" i="6"/>
  <c r="J54" i="6"/>
  <c r="J48" i="6"/>
  <c r="J49" i="6"/>
  <c r="J51" i="6"/>
  <c r="J47" i="6"/>
  <c r="J53" i="6"/>
  <c r="J46" i="6"/>
  <c r="G50" i="7"/>
  <c r="H51" i="7"/>
  <c r="L43" i="6"/>
  <c r="P55" i="6"/>
  <c r="P43" i="6"/>
  <c r="P41" i="6"/>
  <c r="N43" i="6"/>
  <c r="F208" i="4"/>
  <c r="G208" i="4"/>
  <c r="F210" i="4"/>
  <c r="G210" i="4"/>
  <c r="F213" i="4"/>
  <c r="G213" i="4"/>
  <c r="F211" i="4"/>
  <c r="G211" i="4"/>
  <c r="F212" i="4"/>
  <c r="G212" i="4"/>
  <c r="F209" i="4"/>
  <c r="G209" i="4"/>
  <c r="F216" i="4"/>
  <c r="G216" i="4"/>
  <c r="F214" i="4"/>
  <c r="G214" i="4"/>
  <c r="F215" i="4"/>
  <c r="G215" i="4"/>
  <c r="P54" i="6"/>
  <c r="L51" i="6"/>
  <c r="P51" i="6"/>
  <c r="L45" i="6"/>
  <c r="P45" i="6"/>
  <c r="L53" i="6"/>
  <c r="L54" i="6"/>
  <c r="L50" i="6"/>
  <c r="P50" i="6"/>
  <c r="L48" i="6"/>
  <c r="P48" i="6"/>
  <c r="L52" i="6"/>
  <c r="P52" i="6"/>
  <c r="L46" i="6"/>
  <c r="P46" i="6"/>
  <c r="L49" i="6"/>
  <c r="P49" i="6"/>
  <c r="L47" i="6"/>
  <c r="J56" i="6"/>
  <c r="J60" i="6"/>
  <c r="J71" i="6"/>
  <c r="N48" i="6"/>
  <c r="N47" i="6"/>
  <c r="P47" i="6"/>
  <c r="N52" i="6"/>
  <c r="N50" i="6"/>
  <c r="N51" i="6"/>
  <c r="N54" i="6"/>
  <c r="N53" i="6"/>
  <c r="N49" i="6"/>
  <c r="N46" i="6"/>
  <c r="N45" i="6"/>
  <c r="N56" i="6"/>
  <c r="P53" i="6"/>
  <c r="P56" i="6"/>
  <c r="N60" i="6"/>
  <c r="L56" i="6"/>
  <c r="J73" i="6"/>
  <c r="J75" i="6"/>
  <c r="H207" i="4"/>
  <c r="H217" i="4"/>
  <c r="N71" i="6"/>
  <c r="F220" i="4"/>
  <c r="G220" i="4"/>
  <c r="F219" i="4"/>
  <c r="G219" i="4"/>
  <c r="F222" i="4"/>
  <c r="G222" i="4"/>
  <c r="F221" i="4"/>
  <c r="G221" i="4"/>
  <c r="J77" i="6"/>
  <c r="J79" i="6"/>
  <c r="L58" i="6"/>
  <c r="P58" i="6"/>
  <c r="L60" i="6"/>
  <c r="L66" i="6"/>
  <c r="P66" i="6"/>
  <c r="H218" i="4"/>
  <c r="H223" i="4"/>
  <c r="N73" i="6"/>
  <c r="N75" i="6"/>
  <c r="L67" i="6"/>
  <c r="P67" i="6"/>
  <c r="L69" i="6"/>
  <c r="P69" i="6"/>
  <c r="L65" i="6"/>
  <c r="P65" i="6"/>
  <c r="L64" i="6"/>
  <c r="P64" i="6"/>
  <c r="L68" i="6"/>
  <c r="P68" i="6"/>
  <c r="P60" i="6"/>
  <c r="L63" i="6"/>
  <c r="P63" i="6"/>
  <c r="N77" i="6"/>
  <c r="N79" i="6"/>
  <c r="F225" i="4"/>
  <c r="G225" i="4"/>
  <c r="G224" i="4"/>
  <c r="H224" i="4"/>
  <c r="H227" i="4"/>
  <c r="H231" i="4"/>
  <c r="L71" i="6"/>
  <c r="P71" i="6"/>
  <c r="L73" i="6"/>
  <c r="O73" i="6"/>
  <c r="L75" i="6"/>
  <c r="L77" i="6"/>
  <c r="L79" i="6"/>
  <c r="P79" i="6"/>
  <c r="P75" i="6"/>
  <c r="O7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<sst xmlns="http://schemas.openxmlformats.org/spreadsheetml/2006/main" count="278" uniqueCount="184">
  <si>
    <t>NMP</t>
  </si>
  <si>
    <t>Arbejdspladsindretning</t>
  </si>
  <si>
    <t>NMP i alt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</si>
  <si>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</si>
  <si>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</si>
  <si>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</si>
  <si>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</si>
  <si>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</si>
  <si>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</si>
  <si>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</si>
  <si>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</si>
  <si>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</si>
  <si>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</si>
  <si>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</si>
  <si>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</si>
  <si>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</si>
  <si>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</si>
  <si>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</si>
  <si>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</si>
  <si>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</si>
  <si>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</si>
  <si>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</si>
  <si>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</si>
  <si>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</si>
  <si>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</si>
  <si>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</si>
  <si>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</si>
  <si>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</si>
  <si>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</si>
  <si>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</si>
  <si>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</si>
  <si>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</si>
  <si>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</si>
  <si>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</si>
  <si>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</si>
  <si>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</si>
  <si>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</si>
  <si>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</si>
  <si>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</si>
  <si>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</si>
  <si>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</si>
  <si>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</si>
  <si>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</si>
  <si>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</si>
  <si>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</si>
  <si>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</si>
  <si>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</si>
  <si>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</si>
  <si>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</si>
  <si>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</si>
  <si>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</si>
  <si>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</si>
  <si>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</si>
  <si>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</si>
  <si>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</si>
  <si>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</si>
  <si>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</si>
  <si>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Mængde:</t>
  </si>
  <si>
    <t>Sag nr.:</t>
  </si>
  <si>
    <t>Indeks:</t>
  </si>
  <si>
    <t>Kr.</t>
  </si>
  <si>
    <t>05</t>
  </si>
  <si>
    <t>07</t>
  </si>
  <si>
    <t>Nedrivning, rydning, m.v.</t>
  </si>
  <si>
    <t>08</t>
  </si>
  <si>
    <t>Fælles</t>
  </si>
  <si>
    <t>Opbrydning af befæstelse</t>
  </si>
  <si>
    <t>Muldafrømning</t>
  </si>
  <si>
    <t>Jord at afgrave og indbygge</t>
  </si>
  <si>
    <t>Jord at påfylde</t>
  </si>
  <si>
    <t>Jord at levere og indbygge</t>
  </si>
  <si>
    <t>Blød bund</t>
  </si>
  <si>
    <t>Fjeld</t>
  </si>
  <si>
    <t>Muldpålægning</t>
  </si>
  <si>
    <t>Bundsikring</t>
  </si>
  <si>
    <t xml:space="preserve">Befæstelse, grus m.v. </t>
  </si>
  <si>
    <t>Befæstelse, asfalt</t>
  </si>
  <si>
    <t>Befæstelse, beton m.v.</t>
  </si>
  <si>
    <t>Befæstelse, kantsten</t>
  </si>
  <si>
    <t xml:space="preserve"> </t>
  </si>
  <si>
    <t>Jordarbejder ved bygværker</t>
  </si>
  <si>
    <t>Spuns</t>
  </si>
  <si>
    <t>Beton, forskalling m.v.</t>
  </si>
  <si>
    <t>Isolering</t>
  </si>
  <si>
    <t>Støttemure</t>
  </si>
  <si>
    <t>Pilotering</t>
  </si>
  <si>
    <t>Gennemløb</t>
  </si>
  <si>
    <t>Jordarbejder ved ledninger</t>
  </si>
  <si>
    <t>Drænledning</t>
  </si>
  <si>
    <t>Kloakledninger, beton</t>
  </si>
  <si>
    <t>Kloakledninger, PVC</t>
  </si>
  <si>
    <t>Kloakledninger, PE og PP</t>
  </si>
  <si>
    <t>Brøndgods</t>
  </si>
  <si>
    <t>Pumper</t>
  </si>
  <si>
    <t>Rensningsanlæg</t>
  </si>
  <si>
    <t>Jordarbejde ved ledninger</t>
  </si>
  <si>
    <t>Vandledninger</t>
  </si>
  <si>
    <t>Fjernvarmeledninger</t>
  </si>
  <si>
    <t>Gasledninger</t>
  </si>
  <si>
    <t>Belysning</t>
  </si>
  <si>
    <t>Div. elarbejder</t>
  </si>
  <si>
    <t>Markering på kørebane</t>
  </si>
  <si>
    <t>Skilte</t>
  </si>
  <si>
    <t>Kantafmærkning m.v.</t>
  </si>
  <si>
    <t>Trafiksignalanlæg</t>
  </si>
  <si>
    <t>Hække</t>
  </si>
  <si>
    <t>Buskadser</t>
  </si>
  <si>
    <t>Træer</t>
  </si>
  <si>
    <t>Vandbygning</t>
  </si>
  <si>
    <t>Vejanlæg</t>
  </si>
  <si>
    <t>Arbejdsplads</t>
  </si>
  <si>
    <t>Vinterforanstaltninger</t>
  </si>
  <si>
    <t>Drift</t>
  </si>
  <si>
    <t>ENTREPRISESUM 1</t>
  </si>
  <si>
    <t>ANDEL ANDRE ANLÆG</t>
  </si>
  <si>
    <t>ENTREPRISESUM 2</t>
  </si>
  <si>
    <t>Arkitekt</t>
  </si>
  <si>
    <t>Ingeniør</t>
  </si>
  <si>
    <t>Administration</t>
  </si>
  <si>
    <t>Landinsp. incl. matrik. berigt.</t>
  </si>
  <si>
    <t>Advokat</t>
  </si>
  <si>
    <t>Jordbundsundersøgelser</t>
  </si>
  <si>
    <t>Variable udgifter</t>
  </si>
  <si>
    <t>Uforudsete udgifter</t>
  </si>
  <si>
    <t>Prisstigninger</t>
  </si>
  <si>
    <t>Moms</t>
  </si>
  <si>
    <t>06</t>
  </si>
  <si>
    <t>Arealerhvervelse</t>
  </si>
  <si>
    <t>Erstatninger</t>
  </si>
  <si>
    <t>Lønsats</t>
  </si>
  <si>
    <t>Enhedspris</t>
  </si>
  <si>
    <t>Beskrivelse</t>
  </si>
  <si>
    <t xml:space="preserve">  Position nr.:</t>
  </si>
  <si>
    <t xml:space="preserve">Befæstelse, brosten m.v. </t>
  </si>
  <si>
    <t>Normalbefæstelse</t>
  </si>
  <si>
    <t>Kabler mv.</t>
  </si>
  <si>
    <t>Reproduktion</t>
  </si>
  <si>
    <t>Forsikring</t>
  </si>
  <si>
    <t>Byggeledelse</t>
  </si>
  <si>
    <t>01</t>
  </si>
  <si>
    <t>03</t>
  </si>
  <si>
    <t>04</t>
  </si>
  <si>
    <t>Rækværker, hegn, låger, porte</t>
  </si>
  <si>
    <t>Jord at afgrave og bortkøre</t>
  </si>
  <si>
    <t>m²</t>
  </si>
  <si>
    <t>SAMLET ENTREPRISESUM INKL. MOMS</t>
  </si>
  <si>
    <t>Overslagskalkulation</t>
  </si>
  <si>
    <t>Dato.:</t>
  </si>
  <si>
    <t>Kontrol:</t>
  </si>
  <si>
    <t>Afgifter</t>
  </si>
  <si>
    <t>à kr.</t>
  </si>
  <si>
    <t>Brutto-kalkulation</t>
  </si>
  <si>
    <t>Adresse:</t>
  </si>
  <si>
    <t>Samlet sum inkl. moms</t>
  </si>
  <si>
    <t>Bilag til kalkulation af</t>
  </si>
  <si>
    <t xml:space="preserve"> á time</t>
  </si>
  <si>
    <t>Omkostningstillæg</t>
  </si>
  <si>
    <t>(til dækning af omkostninger der er uafhængig af projekt)</t>
  </si>
  <si>
    <t>I alt</t>
  </si>
  <si>
    <t xml:space="preserve">I alt </t>
  </si>
  <si>
    <t>Håndværkerudgifter - i alt</t>
  </si>
  <si>
    <t>I ALT</t>
  </si>
  <si>
    <t>EKSKL. AFGIFTER</t>
  </si>
  <si>
    <t>INKL. AFGIFTER</t>
  </si>
  <si>
    <t>ANLÆGSMODNING</t>
  </si>
  <si>
    <t xml:space="preserve">UNDERBYGNING </t>
  </si>
  <si>
    <t xml:space="preserve">OVERBYGNING </t>
  </si>
  <si>
    <t xml:space="preserve">BYGVÆRKER </t>
  </si>
  <si>
    <t>AFVANDING</t>
  </si>
  <si>
    <t xml:space="preserve">LEDNINGSARBEJDE </t>
  </si>
  <si>
    <t>AFMÆRKNING</t>
  </si>
  <si>
    <t xml:space="preserve">BEPLANTNING </t>
  </si>
  <si>
    <t xml:space="preserve">SÆRLIGE ARBEJDER </t>
  </si>
  <si>
    <t xml:space="preserve">ARBEJDSPLADSINDRETNING </t>
  </si>
  <si>
    <t>ENTREPRISESUM</t>
  </si>
  <si>
    <t xml:space="preserve">OMKOSTNINGER </t>
  </si>
  <si>
    <t xml:space="preserve">RESERVER </t>
  </si>
  <si>
    <t>GRUNDUDGIFTER</t>
  </si>
  <si>
    <t>Har du brug hjælp - klik på fanen "Brugervejledning".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</si>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</sst>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kr&quot;\ * #,##0.00_);_(&quot;kr&quot;\ * \(#,##0.00\);_(&quot;kr&quot;\ * &quot;-&quot;??_);_(@_)"/>
    <numFmt numFmtId="165" formatCode="#,##0.0"/>
    <numFmt numFmtId="166" formatCode="_(&quot;kr&quot;\ * #,##0_);_(&quot;kr&quot;\ * \(#,##0\);_(&quot;kr&quot;\ * &quot;-&quot;??_);_(@_)"/>
  </numFmts>
  <fonts count="3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4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3" fontId="2" fillId="0" borderId="0" xfId="0" applyNumberFormat="1" applyFont="1" applyFill="1" applyBorder="1" applyProtection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3" fontId="11" fillId="0" borderId="3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2" fillId="0" borderId="5" xfId="0" applyNumberFormat="1" applyFont="1" applyFill="1" applyBorder="1" applyProtection="1"/>
    <xf numFmtId="3" fontId="11" fillId="0" borderId="6" xfId="0" applyNumberFormat="1" applyFont="1" applyFill="1" applyBorder="1" applyProtection="1"/>
    <xf numFmtId="3" fontId="2" fillId="0" borderId="7" xfId="0" applyNumberFormat="1" applyFont="1" applyFill="1" applyBorder="1" applyProtection="1"/>
    <xf numFmtId="3" fontId="2" fillId="0" borderId="8" xfId="0" applyNumberFormat="1" applyFont="1" applyFill="1" applyBorder="1" applyProtection="1"/>
    <xf numFmtId="3" fontId="11" fillId="0" borderId="9" xfId="0" applyNumberFormat="1" applyFont="1" applyFill="1" applyBorder="1" applyProtection="1"/>
    <xf numFmtId="4" fontId="2" fillId="0" borderId="10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Protection="1"/>
    <xf numFmtId="165" fontId="2" fillId="0" borderId="7" xfId="0" applyNumberFormat="1" applyFont="1" applyFill="1" applyBorder="1" applyProtection="1"/>
    <xf numFmtId="0" fontId="0" fillId="0" borderId="12" xfId="0" applyFill="1" applyBorder="1" applyProtection="1"/>
    <xf numFmtId="3" fontId="2" fillId="0" borderId="13" xfId="0" applyNumberFormat="1" applyFont="1" applyFill="1" applyBorder="1" applyProtection="1"/>
    <xf numFmtId="3" fontId="12" fillId="0" borderId="6" xfId="0" applyNumberFormat="1" applyFont="1" applyFill="1" applyBorder="1" applyProtection="1"/>
    <xf numFmtId="4" fontId="7" fillId="0" borderId="14" xfId="0" applyNumberFormat="1" applyFont="1" applyFill="1" applyBorder="1" applyProtection="1"/>
    <xf numFmtId="3" fontId="12" fillId="0" borderId="15" xfId="0" applyNumberFormat="1" applyFont="1" applyFill="1" applyBorder="1" applyProtection="1"/>
    <xf numFmtId="4" fontId="0" fillId="0" borderId="16" xfId="0" applyNumberFormat="1" applyFill="1" applyBorder="1" applyProtection="1"/>
    <xf numFmtId="0" fontId="0" fillId="0" borderId="17" xfId="0" applyFill="1" applyBorder="1" applyProtection="1"/>
    <xf numFmtId="4" fontId="0" fillId="0" borderId="4" xfId="0" applyNumberFormat="1" applyFill="1" applyBorder="1" applyProtection="1"/>
    <xf numFmtId="0" fontId="0" fillId="0" borderId="4" xfId="0" applyFill="1" applyBorder="1" applyProtection="1"/>
    <xf numFmtId="4" fontId="10" fillId="0" borderId="18" xfId="0" applyNumberFormat="1" applyFont="1" applyFill="1" applyBorder="1" applyProtection="1"/>
    <xf numFmtId="0" fontId="0" fillId="0" borderId="19" xfId="0" applyFill="1" applyBorder="1" applyProtection="1"/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16" xfId="0" applyFill="1" applyBorder="1" applyProtection="1"/>
    <xf numFmtId="3" fontId="0" fillId="0" borderId="20" xfId="0" applyNumberFormat="1" applyFill="1" applyBorder="1" applyProtection="1"/>
    <xf numFmtId="3" fontId="2" fillId="0" borderId="19" xfId="0" applyNumberFormat="1" applyFont="1" applyFill="1" applyBorder="1" applyProtection="1"/>
    <xf numFmtId="3" fontId="0" fillId="0" borderId="22" xfId="0" applyNumberFormat="1" applyFill="1" applyBorder="1" applyProtection="1"/>
    <xf numFmtId="0" fontId="0" fillId="0" borderId="23" xfId="0" applyFill="1" applyBorder="1" applyAlignment="1" applyProtection="1">
      <alignment horizontal="center"/>
    </xf>
    <xf numFmtId="3" fontId="0" fillId="0" borderId="23" xfId="0" applyNumberFormat="1" applyFill="1" applyBorder="1" applyProtection="1"/>
    <xf numFmtId="3" fontId="0" fillId="0" borderId="24" xfId="0" applyNumberFormat="1" applyFill="1" applyBorder="1" applyProtection="1"/>
    <xf numFmtId="4" fontId="0" fillId="0" borderId="23" xfId="0" applyNumberFormat="1" applyFill="1" applyBorder="1" applyProtection="1"/>
    <xf numFmtId="4" fontId="0" fillId="0" borderId="24" xfId="0" applyNumberFormat="1" applyFill="1" applyBorder="1" applyProtection="1"/>
    <xf numFmtId="0" fontId="2" fillId="0" borderId="4" xfId="0" applyFont="1" applyFill="1" applyBorder="1" applyProtection="1"/>
    <xf numFmtId="3" fontId="2" fillId="0" borderId="25" xfId="0" applyNumberFormat="1" applyFont="1" applyFill="1" applyBorder="1" applyProtection="1"/>
    <xf numFmtId="165" fontId="2" fillId="0" borderId="26" xfId="0" applyNumberFormat="1" applyFont="1" applyFill="1" applyBorder="1" applyAlignment="1" applyProtection="1">
      <alignment horizontal="center"/>
    </xf>
    <xf numFmtId="165" fontId="2" fillId="0" borderId="19" xfId="0" applyNumberFormat="1" applyFont="1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8" xfId="0" applyFill="1" applyBorder="1" applyProtection="1"/>
    <xf numFmtId="3" fontId="0" fillId="0" borderId="29" xfId="0" applyNumberFormat="1" applyFill="1" applyBorder="1" applyProtection="1"/>
    <xf numFmtId="3" fontId="2" fillId="0" borderId="30" xfId="0" applyNumberFormat="1" applyFont="1" applyFill="1" applyBorder="1" applyProtection="1"/>
    <xf numFmtId="3" fontId="0" fillId="0" borderId="31" xfId="0" applyNumberFormat="1" applyFill="1" applyBorder="1" applyProtection="1"/>
    <xf numFmtId="3" fontId="2" fillId="0" borderId="27" xfId="0" applyNumberFormat="1" applyFont="1" applyFill="1" applyBorder="1" applyProtection="1"/>
    <xf numFmtId="0" fontId="0" fillId="0" borderId="32" xfId="0" applyFill="1" applyBorder="1" applyProtection="1"/>
    <xf numFmtId="3" fontId="0" fillId="0" borderId="33" xfId="0" applyNumberFormat="1" applyFill="1" applyBorder="1" applyProtection="1"/>
    <xf numFmtId="3" fontId="0" fillId="0" borderId="34" xfId="0" applyNumberFormat="1" applyFill="1" applyBorder="1" applyProtection="1"/>
    <xf numFmtId="0" fontId="2" fillId="0" borderId="33" xfId="0" applyFont="1" applyFill="1" applyBorder="1" applyProtection="1"/>
    <xf numFmtId="3" fontId="2" fillId="0" borderId="35" xfId="0" applyNumberFormat="1" applyFont="1" applyFill="1" applyBorder="1" applyProtection="1"/>
    <xf numFmtId="3" fontId="2" fillId="0" borderId="34" xfId="0" applyNumberFormat="1" applyFont="1" applyFill="1" applyBorder="1" applyProtection="1"/>
    <xf numFmtId="3" fontId="2" fillId="0" borderId="33" xfId="0" applyNumberFormat="1" applyFont="1" applyFill="1" applyBorder="1" applyProtection="1"/>
    <xf numFmtId="1" fontId="0" fillId="0" borderId="0" xfId="0" applyNumberFormat="1" applyProtection="1"/>
    <xf numFmtId="0" fontId="6" fillId="0" borderId="0" xfId="0" applyFont="1" applyProtection="1"/>
    <xf numFmtId="0" fontId="2" fillId="0" borderId="0" xfId="0" applyFont="1" applyProtection="1"/>
    <xf numFmtId="3" fontId="0" fillId="0" borderId="0" xfId="0" applyNumberFormat="1" applyAlignment="1" applyProtection="1">
      <alignment vertical="center"/>
    </xf>
    <xf numFmtId="4" fontId="2" fillId="0" borderId="36" xfId="0" applyNumberFormat="1" applyFont="1" applyFill="1" applyBorder="1" applyAlignment="1" applyProtection="1">
      <alignment horizontal="center"/>
    </xf>
    <xf numFmtId="4" fontId="2" fillId="0" borderId="37" xfId="0" applyNumberFormat="1" applyFont="1" applyFill="1" applyBorder="1" applyAlignment="1" applyProtection="1">
      <alignment horizontal="center"/>
    </xf>
    <xf numFmtId="4" fontId="6" fillId="0" borderId="38" xfId="0" applyNumberFormat="1" applyFont="1" applyFill="1" applyBorder="1" applyAlignment="1" applyProtection="1">
      <alignment horizontal="center"/>
    </xf>
    <xf numFmtId="4" fontId="2" fillId="0" borderId="39" xfId="0" applyNumberFormat="1" applyFont="1" applyFill="1" applyBorder="1" applyAlignment="1" applyProtection="1">
      <alignment horizontal="center"/>
    </xf>
    <xf numFmtId="3" fontId="2" fillId="0" borderId="37" xfId="0" applyNumberFormat="1" applyFont="1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0" fillId="0" borderId="41" xfId="0" applyFill="1" applyBorder="1" applyProtection="1"/>
    <xf numFmtId="0" fontId="0" fillId="0" borderId="42" xfId="0" applyFill="1" applyBorder="1" applyProtection="1"/>
    <xf numFmtId="4" fontId="0" fillId="0" borderId="43" xfId="0" applyNumberFormat="1" applyFill="1" applyBorder="1" applyProtection="1"/>
    <xf numFmtId="4" fontId="0" fillId="0" borderId="42" xfId="0" applyNumberFormat="1" applyFill="1" applyBorder="1" applyProtection="1"/>
    <xf numFmtId="4" fontId="0" fillId="0" borderId="20" xfId="0" applyNumberFormat="1" applyFill="1" applyBorder="1" applyProtection="1"/>
    <xf numFmtId="3" fontId="2" fillId="0" borderId="26" xfId="0" applyNumberFormat="1" applyFont="1" applyFill="1" applyBorder="1" applyProtection="1"/>
    <xf numFmtId="4" fontId="0" fillId="0" borderId="22" xfId="0" applyNumberFormat="1" applyFill="1" applyBorder="1" applyProtection="1"/>
    <xf numFmtId="4" fontId="2" fillId="0" borderId="19" xfId="0" applyNumberFormat="1" applyFont="1" applyFill="1" applyBorder="1" applyProtection="1"/>
    <xf numFmtId="4" fontId="2" fillId="0" borderId="20" xfId="0" applyNumberFormat="1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49" fontId="6" fillId="0" borderId="12" xfId="0" applyNumberFormat="1" applyFont="1" applyFill="1" applyBorder="1" applyProtection="1"/>
    <xf numFmtId="0" fontId="6" fillId="0" borderId="4" xfId="0" applyFont="1" applyFill="1" applyBorder="1" applyProtection="1"/>
    <xf numFmtId="49" fontId="6" fillId="0" borderId="0" xfId="0" applyNumberFormat="1" applyFo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Protection="1"/>
    <xf numFmtId="0" fontId="7" fillId="0" borderId="14" xfId="0" applyFont="1" applyFill="1" applyBorder="1" applyAlignment="1" applyProtection="1">
      <alignment horizontal="center"/>
    </xf>
    <xf numFmtId="0" fontId="7" fillId="0" borderId="44" xfId="0" applyFont="1" applyFill="1" applyBorder="1" applyProtection="1"/>
    <xf numFmtId="0" fontId="7" fillId="0" borderId="6" xfId="0" applyFont="1" applyFill="1" applyBorder="1" applyProtection="1"/>
    <xf numFmtId="0" fontId="7" fillId="0" borderId="18" xfId="0" applyFont="1" applyFill="1" applyBorder="1" applyProtection="1"/>
    <xf numFmtId="3" fontId="7" fillId="0" borderId="14" xfId="0" applyNumberFormat="1" applyFont="1" applyFill="1" applyBorder="1" applyProtection="1"/>
    <xf numFmtId="3" fontId="7" fillId="0" borderId="18" xfId="0" applyNumberFormat="1" applyFont="1" applyFill="1" applyBorder="1" applyProtection="1"/>
    <xf numFmtId="0" fontId="8" fillId="0" borderId="26" xfId="0" applyFont="1" applyFill="1" applyBorder="1" applyProtection="1"/>
    <xf numFmtId="4" fontId="0" fillId="0" borderId="20" xfId="0" applyNumberForma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44" xfId="0" applyFill="1" applyBorder="1" applyProtection="1"/>
    <xf numFmtId="0" fontId="2" fillId="0" borderId="15" xfId="0" applyFont="1" applyFill="1" applyBorder="1" applyProtection="1"/>
    <xf numFmtId="4" fontId="0" fillId="0" borderId="14" xfId="0" applyNumberFormat="1" applyFill="1" applyBorder="1" applyProtection="1"/>
    <xf numFmtId="4" fontId="0" fillId="0" borderId="6" xfId="0" applyNumberFormat="1" applyFill="1" applyBorder="1" applyProtection="1"/>
    <xf numFmtId="4" fontId="0" fillId="0" borderId="18" xfId="0" applyNumberFormat="1" applyFill="1" applyBorder="1" applyProtection="1"/>
    <xf numFmtId="3" fontId="2" fillId="0" borderId="15" xfId="0" applyNumberFormat="1" applyFont="1" applyFill="1" applyBorder="1" applyProtection="1"/>
    <xf numFmtId="3" fontId="2" fillId="0" borderId="6" xfId="0" applyNumberFormat="1" applyFont="1" applyFill="1" applyBorder="1" applyProtection="1"/>
    <xf numFmtId="4" fontId="2" fillId="0" borderId="14" xfId="0" applyNumberFormat="1" applyFont="1" applyFill="1" applyBorder="1" applyProtection="1"/>
    <xf numFmtId="49" fontId="0" fillId="0" borderId="0" xfId="0" applyNumberFormat="1" applyProtection="1"/>
    <xf numFmtId="49" fontId="0" fillId="0" borderId="0" xfId="0" applyNumberFormat="1" applyBorder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10" fillId="0" borderId="14" xfId="0" applyFont="1" applyFill="1" applyBorder="1" applyProtection="1"/>
    <xf numFmtId="0" fontId="10" fillId="0" borderId="44" xfId="0" applyFont="1" applyFill="1" applyBorder="1" applyProtection="1"/>
    <xf numFmtId="0" fontId="11" fillId="0" borderId="6" xfId="0" applyFont="1" applyFill="1" applyBorder="1" applyProtection="1"/>
    <xf numFmtId="0" fontId="10" fillId="0" borderId="6" xfId="0" applyFont="1" applyFill="1" applyBorder="1" applyProtection="1"/>
    <xf numFmtId="0" fontId="10" fillId="0" borderId="18" xfId="0" applyFont="1" applyFill="1" applyBorder="1" applyProtection="1"/>
    <xf numFmtId="3" fontId="10" fillId="0" borderId="14" xfId="0" applyNumberFormat="1" applyFont="1" applyFill="1" applyBorder="1" applyProtection="1"/>
    <xf numFmtId="3" fontId="10" fillId="0" borderId="45" xfId="0" applyNumberFormat="1" applyFont="1" applyFill="1" applyBorder="1" applyProtection="1"/>
    <xf numFmtId="4" fontId="0" fillId="0" borderId="17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" fontId="0" fillId="0" borderId="28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3" fontId="2" fillId="0" borderId="4" xfId="0" applyNumberFormat="1" applyFont="1" applyFill="1" applyBorder="1" applyProtection="1">
      <protection locked="0"/>
    </xf>
    <xf numFmtId="0" fontId="0" fillId="0" borderId="46" xfId="0" applyFill="1" applyBorder="1" applyAlignment="1" applyProtection="1">
      <alignment horizontal="center"/>
    </xf>
    <xf numFmtId="0" fontId="14" fillId="0" borderId="47" xfId="0" applyFont="1" applyBorder="1" applyAlignment="1" applyProtection="1">
      <alignment vertical="center"/>
    </xf>
    <xf numFmtId="0" fontId="6" fillId="0" borderId="48" xfId="0" applyFont="1" applyBorder="1" applyProtection="1">
      <protection locked="0"/>
    </xf>
    <xf numFmtId="0" fontId="6" fillId="0" borderId="49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4" fillId="0" borderId="0" xfId="0" applyFont="1" applyAlignment="1" applyProtection="1">
      <alignment horizontal="center" vertical="center"/>
    </xf>
    <xf numFmtId="2" fontId="6" fillId="0" borderId="12" xfId="0" applyNumberFormat="1" applyFont="1" applyFill="1" applyBorder="1" applyProtection="1"/>
    <xf numFmtId="9" fontId="1" fillId="0" borderId="0" xfId="3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7" fillId="0" borderId="36" xfId="2" applyFont="1" applyBorder="1"/>
    <xf numFmtId="0" fontId="17" fillId="0" borderId="0" xfId="2" applyFont="1" applyBorder="1"/>
    <xf numFmtId="2" fontId="17" fillId="0" borderId="0" xfId="2" applyNumberFormat="1" applyFont="1" applyBorder="1"/>
    <xf numFmtId="0" fontId="15" fillId="0" borderId="0" xfId="2" applyFont="1"/>
    <xf numFmtId="0" fontId="18" fillId="0" borderId="0" xfId="2" applyFont="1"/>
    <xf numFmtId="3" fontId="2" fillId="0" borderId="54" xfId="2" applyNumberFormat="1" applyFont="1" applyBorder="1" applyAlignment="1">
      <alignment horizontal="center"/>
    </xf>
    <xf numFmtId="2" fontId="2" fillId="0" borderId="16" xfId="2" applyNumberFormat="1" applyFont="1" applyBorder="1"/>
    <xf numFmtId="2" fontId="2" fillId="0" borderId="54" xfId="2" applyNumberFormat="1" applyFont="1" applyBorder="1" applyAlignment="1">
      <alignment horizontal="center"/>
    </xf>
    <xf numFmtId="0" fontId="17" fillId="0" borderId="55" xfId="2" quotePrefix="1" applyFont="1" applyBorder="1"/>
    <xf numFmtId="0" fontId="2" fillId="0" borderId="55" xfId="2" applyFont="1" applyBorder="1"/>
    <xf numFmtId="2" fontId="2" fillId="0" borderId="55" xfId="2" applyNumberFormat="1" applyFont="1" applyBorder="1"/>
    <xf numFmtId="2" fontId="17" fillId="0" borderId="55" xfId="2" applyNumberFormat="1" applyFont="1" applyBorder="1"/>
    <xf numFmtId="2" fontId="2" fillId="0" borderId="55" xfId="2" applyNumberFormat="1" applyFont="1" applyBorder="1" applyAlignment="1">
      <alignment horizontal="center"/>
    </xf>
    <xf numFmtId="3" fontId="20" fillId="0" borderId="0" xfId="2" applyNumberFormat="1" applyFont="1" applyBorder="1"/>
    <xf numFmtId="0" fontId="0" fillId="0" borderId="0" xfId="0" applyBorder="1"/>
    <xf numFmtId="0" fontId="0" fillId="0" borderId="26" xfId="0" applyBorder="1"/>
    <xf numFmtId="0" fontId="6" fillId="0" borderId="0" xfId="2" applyFont="1"/>
    <xf numFmtId="0" fontId="0" fillId="0" borderId="0" xfId="0" applyAlignment="1">
      <alignment horizontal="right"/>
    </xf>
    <xf numFmtId="0" fontId="21" fillId="0" borderId="0" xfId="0" applyFont="1"/>
    <xf numFmtId="2" fontId="0" fillId="0" borderId="0" xfId="0" applyNumberFormat="1"/>
    <xf numFmtId="3" fontId="15" fillId="0" borderId="0" xfId="2" applyNumberFormat="1" applyFont="1"/>
    <xf numFmtId="0" fontId="22" fillId="0" borderId="0" xfId="2" applyFont="1"/>
    <xf numFmtId="1" fontId="15" fillId="0" borderId="0" xfId="2" applyNumberFormat="1" applyFont="1"/>
    <xf numFmtId="2" fontId="15" fillId="0" borderId="0" xfId="2" applyNumberFormat="1" applyFont="1"/>
    <xf numFmtId="0" fontId="17" fillId="0" borderId="0" xfId="2" applyFont="1"/>
    <xf numFmtId="2" fontId="17" fillId="0" borderId="0" xfId="2" applyNumberFormat="1" applyFont="1"/>
    <xf numFmtId="0" fontId="19" fillId="0" borderId="0" xfId="0" applyFont="1"/>
    <xf numFmtId="0" fontId="8" fillId="0" borderId="0" xfId="2" applyFont="1" applyAlignment="1">
      <alignment horizontal="right"/>
    </xf>
    <xf numFmtId="0" fontId="14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/>
    <xf numFmtId="0" fontId="2" fillId="0" borderId="56" xfId="0" applyFont="1" applyBorder="1" applyProtection="1">
      <protection locked="0"/>
    </xf>
    <xf numFmtId="166" fontId="6" fillId="0" borderId="48" xfId="4" applyNumberFormat="1" applyFont="1" applyBorder="1" applyAlignment="1" applyProtection="1">
      <alignment horizontal="right"/>
      <protection locked="0"/>
    </xf>
    <xf numFmtId="0" fontId="2" fillId="0" borderId="57" xfId="0" applyFont="1" applyBorder="1" applyProtection="1"/>
    <xf numFmtId="9" fontId="3" fillId="0" borderId="48" xfId="0" applyNumberFormat="1" applyFont="1" applyBorder="1" applyAlignment="1" applyProtection="1">
      <alignment horizontal="right"/>
      <protection locked="0"/>
    </xf>
    <xf numFmtId="9" fontId="3" fillId="0" borderId="53" xfId="0" applyNumberFormat="1" applyFont="1" applyBorder="1" applyAlignment="1" applyProtection="1">
      <alignment horizontal="right"/>
      <protection locked="0"/>
    </xf>
    <xf numFmtId="0" fontId="2" fillId="0" borderId="58" xfId="0" applyFont="1" applyBorder="1" applyProtection="1"/>
    <xf numFmtId="0" fontId="1" fillId="0" borderId="0" xfId="0" applyFont="1" applyAlignment="1" applyProtection="1">
      <alignment horizontal="center" vertical="center"/>
    </xf>
    <xf numFmtId="0" fontId="2" fillId="2" borderId="57" xfId="0" applyFont="1" applyFill="1" applyBorder="1" applyProtection="1"/>
    <xf numFmtId="0" fontId="2" fillId="2" borderId="59" xfId="0" applyFont="1" applyFill="1" applyBorder="1" applyProtection="1"/>
    <xf numFmtId="0" fontId="2" fillId="2" borderId="48" xfId="0" applyFont="1" applyFill="1" applyBorder="1" applyProtection="1"/>
    <xf numFmtId="0" fontId="6" fillId="2" borderId="58" xfId="0" applyFont="1" applyFill="1" applyBorder="1" applyAlignment="1" applyProtection="1">
      <alignment horizontal="left"/>
    </xf>
    <xf numFmtId="0" fontId="6" fillId="2" borderId="51" xfId="0" applyFont="1" applyFill="1" applyBorder="1" applyAlignment="1" applyProtection="1">
      <alignment horizontal="left"/>
    </xf>
    <xf numFmtId="0" fontId="6" fillId="2" borderId="53" xfId="0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2" fillId="2" borderId="6" xfId="0" applyFont="1" applyFill="1" applyBorder="1" applyProtection="1"/>
    <xf numFmtId="4" fontId="2" fillId="2" borderId="59" xfId="0" applyNumberFormat="1" applyFont="1" applyFill="1" applyBorder="1" applyProtection="1"/>
    <xf numFmtId="4" fontId="2" fillId="2" borderId="44" xfId="0" applyNumberFormat="1" applyFont="1" applyFill="1" applyBorder="1" applyProtection="1"/>
    <xf numFmtId="0" fontId="6" fillId="0" borderId="35" xfId="0" applyFont="1" applyBorder="1" applyProtection="1">
      <protection locked="0"/>
    </xf>
    <xf numFmtId="4" fontId="6" fillId="0" borderId="54" xfId="0" applyNumberFormat="1" applyFont="1" applyFill="1" applyBorder="1" applyAlignment="1" applyProtection="1">
      <alignment horizontal="center"/>
    </xf>
    <xf numFmtId="4" fontId="0" fillId="0" borderId="37" xfId="0" applyNumberFormat="1" applyFill="1" applyBorder="1" applyAlignment="1" applyProtection="1">
      <alignment horizontal="center"/>
    </xf>
    <xf numFmtId="0" fontId="0" fillId="0" borderId="48" xfId="0" applyFill="1" applyBorder="1" applyProtection="1"/>
    <xf numFmtId="0" fontId="6" fillId="0" borderId="56" xfId="0" applyFont="1" applyBorder="1" applyProtection="1">
      <protection locked="0"/>
    </xf>
    <xf numFmtId="0" fontId="2" fillId="0" borderId="21" xfId="0" applyFont="1" applyBorder="1"/>
    <xf numFmtId="0" fontId="2" fillId="0" borderId="16" xfId="2" applyFont="1" applyBorder="1"/>
    <xf numFmtId="0" fontId="2" fillId="0" borderId="16" xfId="0" applyFont="1" applyBorder="1"/>
    <xf numFmtId="3" fontId="2" fillId="0" borderId="16" xfId="2" applyNumberFormat="1" applyFont="1" applyBorder="1"/>
    <xf numFmtId="0" fontId="2" fillId="0" borderId="60" xfId="2" applyFont="1" applyBorder="1"/>
    <xf numFmtId="0" fontId="2" fillId="0" borderId="54" xfId="2" applyFont="1" applyBorder="1"/>
    <xf numFmtId="0" fontId="2" fillId="0" borderId="54" xfId="2" applyFont="1" applyBorder="1" applyAlignment="1">
      <alignment horizontal="center"/>
    </xf>
    <xf numFmtId="1" fontId="2" fillId="0" borderId="61" xfId="2" applyNumberFormat="1" applyFont="1" applyBorder="1" applyAlignment="1">
      <alignment horizontal="center"/>
    </xf>
    <xf numFmtId="2" fontId="2" fillId="0" borderId="61" xfId="2" applyNumberFormat="1" applyFont="1" applyBorder="1"/>
    <xf numFmtId="3" fontId="2" fillId="0" borderId="61" xfId="2" applyNumberFormat="1" applyFont="1" applyBorder="1"/>
    <xf numFmtId="0" fontId="2" fillId="0" borderId="62" xfId="2" quotePrefix="1" applyFont="1" applyBorder="1" applyAlignment="1" applyProtection="1">
      <alignment horizontal="right"/>
      <protection locked="0"/>
    </xf>
    <xf numFmtId="0" fontId="2" fillId="0" borderId="28" xfId="2" applyFont="1" applyBorder="1" applyProtection="1">
      <protection locked="0"/>
    </xf>
    <xf numFmtId="0" fontId="2" fillId="0" borderId="28" xfId="2" applyFont="1" applyBorder="1" applyAlignment="1" applyProtection="1">
      <alignment horizontal="center"/>
      <protection locked="0"/>
    </xf>
    <xf numFmtId="2" fontId="2" fillId="0" borderId="28" xfId="2" applyNumberFormat="1" applyFont="1" applyBorder="1" applyProtection="1">
      <protection locked="0"/>
    </xf>
    <xf numFmtId="2" fontId="2" fillId="0" borderId="28" xfId="2" applyNumberFormat="1" applyFont="1" applyBorder="1"/>
    <xf numFmtId="3" fontId="2" fillId="3" borderId="16" xfId="2" applyNumberFormat="1" applyFont="1" applyFill="1" applyBorder="1"/>
    <xf numFmtId="0" fontId="6" fillId="0" borderId="62" xfId="2" quotePrefix="1" applyFont="1" applyBorder="1" applyAlignment="1" applyProtection="1">
      <alignment horizontal="right"/>
      <protection locked="0"/>
    </xf>
    <xf numFmtId="0" fontId="6" fillId="0" borderId="28" xfId="2" applyFont="1" applyBorder="1" applyProtection="1">
      <protection locked="0"/>
    </xf>
    <xf numFmtId="0" fontId="6" fillId="0" borderId="28" xfId="2" applyFont="1" applyBorder="1" applyAlignment="1" applyProtection="1">
      <alignment horizontal="center"/>
      <protection locked="0"/>
    </xf>
    <xf numFmtId="2" fontId="6" fillId="0" borderId="28" xfId="2" applyNumberFormat="1" applyFont="1" applyBorder="1" applyProtection="1">
      <protection locked="0"/>
    </xf>
    <xf numFmtId="0" fontId="2" fillId="0" borderId="63" xfId="2" applyFont="1" applyBorder="1"/>
    <xf numFmtId="0" fontId="2" fillId="0" borderId="62" xfId="2" applyFont="1" applyBorder="1" applyProtection="1">
      <protection locked="0"/>
    </xf>
    <xf numFmtId="0" fontId="6" fillId="0" borderId="62" xfId="2" applyFont="1" applyBorder="1" applyProtection="1">
      <protection locked="0"/>
    </xf>
    <xf numFmtId="0" fontId="2" fillId="0" borderId="12" xfId="2" applyFont="1" applyBorder="1" applyProtection="1">
      <protection locked="0"/>
    </xf>
    <xf numFmtId="0" fontId="2" fillId="0" borderId="17" xfId="2" applyFont="1" applyBorder="1" applyProtection="1">
      <protection locked="0"/>
    </xf>
    <xf numFmtId="0" fontId="2" fillId="0" borderId="17" xfId="2" applyFont="1" applyBorder="1" applyAlignment="1" applyProtection="1">
      <alignment horizontal="center"/>
      <protection locked="0"/>
    </xf>
    <xf numFmtId="0" fontId="6" fillId="0" borderId="12" xfId="2" applyFont="1" applyBorder="1" applyProtection="1">
      <protection locked="0"/>
    </xf>
    <xf numFmtId="0" fontId="6" fillId="0" borderId="17" xfId="2" applyFont="1" applyBorder="1" applyProtection="1">
      <protection locked="0"/>
    </xf>
    <xf numFmtId="0" fontId="6" fillId="0" borderId="17" xfId="2" applyFont="1" applyBorder="1" applyAlignment="1" applyProtection="1">
      <alignment horizontal="center"/>
      <protection locked="0"/>
    </xf>
    <xf numFmtId="0" fontId="6" fillId="0" borderId="21" xfId="2" applyFont="1" applyBorder="1" applyProtection="1">
      <protection locked="0"/>
    </xf>
    <xf numFmtId="0" fontId="6" fillId="0" borderId="16" xfId="2" applyFont="1" applyBorder="1" applyProtection="1">
      <protection locked="0"/>
    </xf>
    <xf numFmtId="0" fontId="6" fillId="0" borderId="16" xfId="2" applyFont="1" applyBorder="1" applyAlignment="1" applyProtection="1">
      <alignment horizontal="center"/>
      <protection locked="0"/>
    </xf>
    <xf numFmtId="3" fontId="2" fillId="3" borderId="21" xfId="2" applyNumberFormat="1" applyFont="1" applyFill="1" applyBorder="1"/>
    <xf numFmtId="0" fontId="6" fillId="0" borderId="60" xfId="2" applyFont="1" applyBorder="1" applyProtection="1">
      <protection locked="0"/>
    </xf>
    <xf numFmtId="0" fontId="6" fillId="0" borderId="54" xfId="2" applyFont="1" applyBorder="1" applyProtection="1">
      <protection locked="0"/>
    </xf>
    <xf numFmtId="0" fontId="6" fillId="0" borderId="54" xfId="2" applyFont="1" applyBorder="1" applyAlignment="1" applyProtection="1">
      <alignment horizontal="center"/>
      <protection locked="0"/>
    </xf>
    <xf numFmtId="3" fontId="2" fillId="3" borderId="54" xfId="2" applyNumberFormat="1" applyFont="1" applyFill="1" applyBorder="1"/>
    <xf numFmtId="0" fontId="2" fillId="0" borderId="62" xfId="2" applyFont="1" applyBorder="1"/>
    <xf numFmtId="0" fontId="2" fillId="0" borderId="28" xfId="2" applyFont="1" applyBorder="1"/>
    <xf numFmtId="0" fontId="2" fillId="0" borderId="28" xfId="2" applyFont="1" applyBorder="1" applyAlignment="1">
      <alignment horizontal="center"/>
    </xf>
    <xf numFmtId="0" fontId="6" fillId="0" borderId="62" xfId="2" applyFont="1" applyBorder="1" applyAlignment="1" applyProtection="1">
      <alignment horizontal="center"/>
      <protection locked="0"/>
    </xf>
    <xf numFmtId="0" fontId="2" fillId="0" borderId="21" xfId="2" applyFont="1" applyBorder="1" applyProtection="1">
      <protection locked="0"/>
    </xf>
    <xf numFmtId="0" fontId="2" fillId="0" borderId="16" xfId="2" applyFont="1" applyBorder="1" applyProtection="1">
      <protection locked="0"/>
    </xf>
    <xf numFmtId="0" fontId="2" fillId="0" borderId="16" xfId="2" applyFont="1" applyBorder="1" applyAlignment="1" applyProtection="1">
      <alignment horizontal="center"/>
      <protection locked="0"/>
    </xf>
    <xf numFmtId="2" fontId="6" fillId="0" borderId="16" xfId="2" applyNumberFormat="1" applyFont="1" applyBorder="1" applyProtection="1">
      <protection locked="0"/>
    </xf>
    <xf numFmtId="2" fontId="6" fillId="0" borderId="17" xfId="2" applyNumberFormat="1" applyFont="1" applyBorder="1" applyProtection="1">
      <protection locked="0"/>
    </xf>
    <xf numFmtId="2" fontId="2" fillId="0" borderId="12" xfId="2" applyNumberFormat="1" applyFont="1" applyBorder="1" applyProtection="1">
      <protection locked="0"/>
    </xf>
    <xf numFmtId="2" fontId="2" fillId="0" borderId="17" xfId="2" applyNumberFormat="1" applyFont="1" applyBorder="1" applyProtection="1">
      <protection locked="0"/>
    </xf>
    <xf numFmtId="1" fontId="2" fillId="0" borderId="61" xfId="2" applyNumberFormat="1" applyFont="1" applyBorder="1" applyAlignment="1" applyProtection="1">
      <alignment horizontal="center"/>
      <protection locked="0"/>
    </xf>
    <xf numFmtId="2" fontId="2" fillId="0" borderId="61" xfId="2" applyNumberFormat="1" applyFont="1" applyBorder="1" applyProtection="1">
      <protection locked="0"/>
    </xf>
    <xf numFmtId="3" fontId="2" fillId="0" borderId="63" xfId="2" applyNumberFormat="1" applyFont="1" applyBorder="1"/>
    <xf numFmtId="3" fontId="2" fillId="0" borderId="28" xfId="2" applyNumberFormat="1" applyFont="1" applyBorder="1" applyProtection="1">
      <protection locked="0"/>
    </xf>
    <xf numFmtId="3" fontId="2" fillId="0" borderId="28" xfId="2" applyNumberFormat="1" applyFont="1" applyFill="1" applyBorder="1"/>
    <xf numFmtId="3" fontId="6" fillId="0" borderId="28" xfId="2" applyNumberFormat="1" applyFont="1" applyBorder="1" applyProtection="1">
      <protection locked="0"/>
    </xf>
    <xf numFmtId="3" fontId="6" fillId="0" borderId="28" xfId="2" applyNumberFormat="1" applyFont="1" applyBorder="1"/>
    <xf numFmtId="3" fontId="6" fillId="0" borderId="17" xfId="2" applyNumberFormat="1" applyFont="1" applyBorder="1" applyProtection="1">
      <protection locked="0"/>
    </xf>
    <xf numFmtId="3" fontId="6" fillId="0" borderId="28" xfId="2" applyNumberFormat="1" applyFont="1" applyFill="1" applyBorder="1"/>
    <xf numFmtId="0" fontId="6" fillId="0" borderId="25" xfId="0" applyFont="1" applyBorder="1" applyProtection="1">
      <protection locked="0"/>
    </xf>
    <xf numFmtId="2" fontId="6" fillId="0" borderId="25" xfId="0" applyNumberFormat="1" applyFont="1" applyBorder="1" applyProtection="1">
      <protection locked="0"/>
    </xf>
    <xf numFmtId="3" fontId="6" fillId="0" borderId="25" xfId="0" applyNumberFormat="1" applyFont="1" applyBorder="1" applyProtection="1">
      <protection locked="0"/>
    </xf>
    <xf numFmtId="3" fontId="6" fillId="0" borderId="12" xfId="2" applyNumberFormat="1" applyFont="1" applyBorder="1"/>
    <xf numFmtId="3" fontId="2" fillId="0" borderId="12" xfId="2" applyNumberFormat="1" applyFont="1" applyFill="1" applyBorder="1"/>
    <xf numFmtId="0" fontId="6" fillId="0" borderId="25" xfId="2" applyFont="1" applyBorder="1" applyProtection="1">
      <protection locked="0"/>
    </xf>
    <xf numFmtId="0" fontId="6" fillId="0" borderId="60" xfId="0" applyFont="1" applyBorder="1" applyProtection="1">
      <protection locked="0"/>
    </xf>
    <xf numFmtId="3" fontId="2" fillId="3" borderId="61" xfId="2" applyNumberFormat="1" applyFont="1" applyFill="1" applyBorder="1"/>
    <xf numFmtId="3" fontId="2" fillId="0" borderId="61" xfId="2" applyNumberFormat="1" applyFont="1" applyFill="1" applyBorder="1"/>
    <xf numFmtId="3" fontId="6" fillId="0" borderId="62" xfId="2" applyNumberFormat="1" applyFont="1" applyBorder="1"/>
    <xf numFmtId="3" fontId="6" fillId="0" borderId="16" xfId="2" applyNumberFormat="1" applyFont="1" applyBorder="1" applyProtection="1">
      <protection locked="0"/>
    </xf>
    <xf numFmtId="3" fontId="6" fillId="0" borderId="60" xfId="2" applyNumberFormat="1" applyFont="1" applyBorder="1"/>
    <xf numFmtId="0" fontId="6" fillId="0" borderId="28" xfId="2" applyFont="1" applyBorder="1" applyAlignment="1">
      <alignment horizontal="center"/>
    </xf>
    <xf numFmtId="3" fontId="2" fillId="0" borderId="28" xfId="2" applyNumberFormat="1" applyFont="1" applyBorder="1"/>
    <xf numFmtId="3" fontId="6" fillId="0" borderId="16" xfId="2" applyNumberFormat="1" applyFont="1" applyBorder="1"/>
    <xf numFmtId="2" fontId="2" fillId="0" borderId="61" xfId="2" applyNumberFormat="1" applyFont="1" applyBorder="1" applyAlignment="1">
      <alignment horizontal="center"/>
    </xf>
    <xf numFmtId="0" fontId="6" fillId="0" borderId="62" xfId="2" applyFont="1" applyBorder="1"/>
    <xf numFmtId="0" fontId="6" fillId="0" borderId="17" xfId="2" applyFont="1" applyBorder="1" applyAlignment="1">
      <alignment horizontal="center"/>
    </xf>
    <xf numFmtId="3" fontId="6" fillId="0" borderId="17" xfId="2" applyNumberFormat="1" applyFont="1" applyBorder="1"/>
    <xf numFmtId="0" fontId="6" fillId="0" borderId="21" xfId="2" applyFont="1" applyBorder="1"/>
    <xf numFmtId="0" fontId="2" fillId="0" borderId="16" xfId="2" applyFont="1" applyBorder="1" applyAlignment="1">
      <alignment horizontal="center"/>
    </xf>
    <xf numFmtId="2" fontId="2" fillId="0" borderId="16" xfId="2" applyNumberFormat="1" applyFont="1" applyBorder="1" applyProtection="1">
      <protection locked="0"/>
    </xf>
    <xf numFmtId="3" fontId="2" fillId="0" borderId="62" xfId="2" applyNumberFormat="1" applyFont="1" applyBorder="1"/>
    <xf numFmtId="3" fontId="2" fillId="0" borderId="12" xfId="2" applyNumberFormat="1" applyFont="1" applyBorder="1"/>
    <xf numFmtId="0" fontId="8" fillId="0" borderId="61" xfId="2" applyFont="1" applyBorder="1"/>
    <xf numFmtId="0" fontId="8" fillId="0" borderId="63" xfId="2" quotePrefix="1" applyFont="1" applyBorder="1" applyAlignment="1">
      <alignment horizontal="right"/>
    </xf>
    <xf numFmtId="0" fontId="8" fillId="0" borderId="63" xfId="2" applyFont="1" applyBorder="1"/>
    <xf numFmtId="0" fontId="8" fillId="0" borderId="63" xfId="2" applyFont="1" applyBorder="1" applyProtection="1">
      <protection locked="0"/>
    </xf>
    <xf numFmtId="0" fontId="8" fillId="0" borderId="61" xfId="2" applyFont="1" applyBorder="1" applyProtection="1">
      <protection locked="0"/>
    </xf>
    <xf numFmtId="0" fontId="8" fillId="0" borderId="63" xfId="2" quotePrefix="1" applyNumberFormat="1" applyFont="1" applyBorder="1" applyAlignment="1" applyProtection="1">
      <alignment horizontal="right"/>
      <protection locked="0"/>
    </xf>
    <xf numFmtId="0" fontId="6" fillId="0" borderId="28" xfId="2" applyFont="1" applyBorder="1"/>
    <xf numFmtId="0" fontId="6" fillId="0" borderId="16" xfId="2" applyFont="1" applyBorder="1"/>
    <xf numFmtId="0" fontId="6" fillId="0" borderId="62" xfId="2" quotePrefix="1" applyFont="1" applyBorder="1" applyAlignment="1">
      <alignment horizontal="right"/>
    </xf>
    <xf numFmtId="0" fontId="6" fillId="0" borderId="21" xfId="2" quotePrefix="1" applyFont="1" applyBorder="1" applyAlignment="1" applyProtection="1">
      <alignment horizontal="right"/>
      <protection locked="0"/>
    </xf>
    <xf numFmtId="2" fontId="6" fillId="0" borderId="64" xfId="2" applyNumberFormat="1" applyFont="1" applyBorder="1" applyAlignment="1">
      <alignment vertical="top"/>
    </xf>
    <xf numFmtId="3" fontId="6" fillId="0" borderId="41" xfId="2" applyNumberFormat="1" applyFont="1" applyBorder="1" applyAlignment="1">
      <alignment vertical="top"/>
    </xf>
    <xf numFmtId="2" fontId="6" fillId="0" borderId="16" xfId="2" applyNumberFormat="1" applyFont="1" applyBorder="1"/>
    <xf numFmtId="3" fontId="6" fillId="0" borderId="41" xfId="2" applyNumberFormat="1" applyFont="1" applyBorder="1"/>
    <xf numFmtId="2" fontId="6" fillId="0" borderId="54" xfId="2" applyNumberFormat="1" applyFont="1" applyBorder="1"/>
    <xf numFmtId="3" fontId="6" fillId="0" borderId="54" xfId="2" applyNumberFormat="1" applyFont="1" applyBorder="1" applyAlignment="1">
      <alignment horizontal="center"/>
    </xf>
    <xf numFmtId="2" fontId="6" fillId="0" borderId="54" xfId="2" applyNumberFormat="1" applyFont="1" applyBorder="1" applyAlignment="1">
      <alignment horizontal="center"/>
    </xf>
    <xf numFmtId="2" fontId="6" fillId="0" borderId="41" xfId="2" applyNumberFormat="1" applyFont="1" applyBorder="1"/>
    <xf numFmtId="2" fontId="6" fillId="0" borderId="43" xfId="2" applyNumberFormat="1" applyFont="1" applyBorder="1"/>
    <xf numFmtId="3" fontId="6" fillId="0" borderId="60" xfId="2" applyNumberFormat="1" applyFont="1" applyBorder="1" applyAlignment="1">
      <alignment horizontal="center" vertical="top"/>
    </xf>
    <xf numFmtId="2" fontId="6" fillId="0" borderId="36" xfId="2" applyNumberFormat="1" applyFont="1" applyBorder="1" applyAlignment="1">
      <alignment horizontal="center" vertical="top"/>
    </xf>
    <xf numFmtId="3" fontId="2" fillId="0" borderId="61" xfId="2" applyNumberFormat="1" applyFont="1" applyBorder="1" applyAlignment="1">
      <alignment horizontal="center"/>
    </xf>
    <xf numFmtId="3" fontId="6" fillId="0" borderId="60" xfId="2" applyNumberFormat="1" applyFont="1" applyBorder="1" applyAlignment="1">
      <alignment horizontal="center"/>
    </xf>
    <xf numFmtId="3" fontId="2" fillId="0" borderId="61" xfId="2" applyNumberFormat="1" applyFont="1" applyBorder="1" applyProtection="1">
      <protection locked="0"/>
    </xf>
    <xf numFmtId="0" fontId="6" fillId="0" borderId="65" xfId="0" applyFont="1" applyBorder="1" applyAlignment="1" applyProtection="1">
      <alignment horizontal="left" vertical="top"/>
    </xf>
    <xf numFmtId="0" fontId="6" fillId="0" borderId="63" xfId="0" applyFont="1" applyBorder="1" applyAlignment="1" applyProtection="1">
      <alignment horizontal="left" vertical="top"/>
    </xf>
    <xf numFmtId="0" fontId="6" fillId="0" borderId="61" xfId="0" applyFont="1" applyBorder="1" applyAlignment="1" applyProtection="1">
      <alignment horizontal="left" vertical="top"/>
    </xf>
    <xf numFmtId="0" fontId="6" fillId="0" borderId="66" xfId="0" applyFont="1" applyBorder="1" applyAlignment="1" applyProtection="1">
      <alignment horizontal="left" vertical="top"/>
    </xf>
    <xf numFmtId="0" fontId="6" fillId="0" borderId="67" xfId="0" applyFont="1" applyBorder="1" applyAlignment="1" applyProtection="1">
      <alignment horizontal="left" vertical="top"/>
    </xf>
    <xf numFmtId="0" fontId="6" fillId="0" borderId="68" xfId="0" applyFont="1" applyBorder="1" applyAlignment="1" applyProtection="1">
      <protection locked="0"/>
    </xf>
    <xf numFmtId="0" fontId="6" fillId="0" borderId="69" xfId="0" applyFont="1" applyBorder="1" applyAlignment="1" applyProtection="1">
      <protection locked="0"/>
    </xf>
    <xf numFmtId="0" fontId="6" fillId="0" borderId="59" xfId="0" applyFont="1" applyBorder="1" applyAlignment="1" applyProtection="1">
      <alignment vertical="top"/>
      <protection locked="0"/>
    </xf>
    <xf numFmtId="0" fontId="0" fillId="0" borderId="60" xfId="0" applyFill="1" applyBorder="1" applyAlignment="1" applyProtection="1">
      <alignment horizontal="center"/>
    </xf>
    <xf numFmtId="0" fontId="0" fillId="0" borderId="37" xfId="0" applyFill="1" applyBorder="1" applyProtection="1"/>
    <xf numFmtId="0" fontId="11" fillId="0" borderId="56" xfId="0" applyFont="1" applyBorder="1" applyProtection="1"/>
    <xf numFmtId="0" fontId="6" fillId="0" borderId="56" xfId="0" applyFont="1" applyBorder="1" applyAlignment="1" applyProtection="1">
      <alignment horizontal="left" vertical="top"/>
    </xf>
    <xf numFmtId="0" fontId="6" fillId="0" borderId="26" xfId="0" applyFont="1" applyFill="1" applyBorder="1" applyProtection="1"/>
    <xf numFmtId="4" fontId="6" fillId="0" borderId="70" xfId="0" applyNumberFormat="1" applyFont="1" applyFill="1" applyBorder="1" applyAlignment="1" applyProtection="1">
      <alignment horizontal="center"/>
    </xf>
    <xf numFmtId="0" fontId="6" fillId="0" borderId="71" xfId="0" applyFont="1" applyFill="1" applyBorder="1" applyAlignment="1" applyProtection="1">
      <alignment horizontal="center"/>
    </xf>
    <xf numFmtId="2" fontId="6" fillId="0" borderId="72" xfId="0" applyNumberFormat="1" applyFont="1" applyFill="1" applyBorder="1" applyProtection="1"/>
    <xf numFmtId="0" fontId="6" fillId="0" borderId="73" xfId="0" applyFont="1" applyFill="1" applyBorder="1" applyProtection="1"/>
    <xf numFmtId="0" fontId="0" fillId="0" borderId="74" xfId="0" applyFill="1" applyBorder="1" applyProtection="1"/>
    <xf numFmtId="4" fontId="0" fillId="0" borderId="73" xfId="0" applyNumberFormat="1" applyFill="1" applyBorder="1" applyProtection="1"/>
    <xf numFmtId="4" fontId="0" fillId="0" borderId="65" xfId="0" applyNumberFormat="1" applyFill="1" applyBorder="1" applyProtection="1"/>
    <xf numFmtId="3" fontId="2" fillId="0" borderId="75" xfId="0" applyNumberFormat="1" applyFont="1" applyFill="1" applyBorder="1" applyProtection="1"/>
    <xf numFmtId="3" fontId="11" fillId="0" borderId="69" xfId="0" applyNumberFormat="1" applyFont="1" applyFill="1" applyBorder="1" applyProtection="1"/>
    <xf numFmtId="3" fontId="11" fillId="4" borderId="11" xfId="0" applyNumberFormat="1" applyFont="1" applyFill="1" applyBorder="1" applyProtection="1"/>
    <xf numFmtId="4" fontId="7" fillId="0" borderId="18" xfId="0" applyNumberFormat="1" applyFont="1" applyFill="1" applyBorder="1" applyProtection="1"/>
    <xf numFmtId="0" fontId="11" fillId="0" borderId="15" xfId="0" applyFont="1" applyFill="1" applyBorder="1" applyProtection="1"/>
    <xf numFmtId="0" fontId="7" fillId="0" borderId="45" xfId="0" applyFont="1" applyFill="1" applyBorder="1" applyAlignment="1" applyProtection="1">
      <alignment horizontal="center"/>
    </xf>
    <xf numFmtId="0" fontId="6" fillId="0" borderId="76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  <xf numFmtId="0" fontId="6" fillId="0" borderId="65" xfId="0" applyFont="1" applyFill="1" applyBorder="1" applyProtection="1"/>
    <xf numFmtId="0" fontId="6" fillId="0" borderId="77" xfId="0" applyFont="1" applyFill="1" applyBorder="1" applyProtection="1"/>
    <xf numFmtId="0" fontId="11" fillId="0" borderId="48" xfId="0" applyFont="1" applyFill="1" applyBorder="1" applyProtection="1"/>
    <xf numFmtId="0" fontId="6" fillId="0" borderId="68" xfId="0" applyFont="1" applyBorder="1" applyAlignment="1" applyProtection="1">
      <alignment horizontal="left" vertical="top"/>
      <protection locked="0"/>
    </xf>
    <xf numFmtId="0" fontId="6" fillId="0" borderId="57" xfId="0" applyFont="1" applyBorder="1" applyAlignment="1" applyProtection="1">
      <alignment horizontal="left" vertical="top"/>
    </xf>
    <xf numFmtId="0" fontId="6" fillId="0" borderId="48" xfId="0" applyFont="1" applyBorder="1" applyAlignment="1" applyProtection="1">
      <alignment horizontal="left" vertical="top"/>
    </xf>
    <xf numFmtId="0" fontId="6" fillId="0" borderId="48" xfId="0" applyFont="1" applyBorder="1" applyAlignment="1" applyProtection="1">
      <alignment horizontal="left" vertical="top"/>
      <protection locked="0"/>
    </xf>
    <xf numFmtId="3" fontId="6" fillId="0" borderId="78" xfId="0" applyNumberFormat="1" applyFont="1" applyBorder="1" applyAlignment="1" applyProtection="1">
      <alignment horizontal="left" vertical="top"/>
      <protection locked="0"/>
    </xf>
    <xf numFmtId="0" fontId="6" fillId="0" borderId="58" xfId="0" applyFont="1" applyBorder="1" applyAlignment="1" applyProtection="1">
      <alignment horizontal="left" vertical="top"/>
    </xf>
    <xf numFmtId="1" fontId="6" fillId="0" borderId="53" xfId="0" quotePrefix="1" applyNumberFormat="1" applyFont="1" applyBorder="1" applyAlignment="1" applyProtection="1">
      <alignment horizontal="left" vertical="top"/>
      <protection locked="0"/>
    </xf>
    <xf numFmtId="1" fontId="6" fillId="0" borderId="67" xfId="0" applyNumberFormat="1" applyFont="1" applyBorder="1" applyAlignment="1" applyProtection="1">
      <alignment horizontal="left" vertical="top"/>
    </xf>
    <xf numFmtId="3" fontId="6" fillId="0" borderId="53" xfId="0" applyNumberFormat="1" applyFont="1" applyBorder="1" applyAlignment="1" applyProtection="1">
      <alignment horizontal="left" vertical="top"/>
      <protection locked="0"/>
    </xf>
    <xf numFmtId="4" fontId="6" fillId="0" borderId="39" xfId="0" applyNumberFormat="1" applyFont="1" applyFill="1" applyBorder="1" applyAlignment="1" applyProtection="1">
      <alignment horizontal="center"/>
    </xf>
    <xf numFmtId="0" fontId="2" fillId="0" borderId="79" xfId="0" applyFont="1" applyBorder="1" applyProtection="1">
      <protection locked="0"/>
    </xf>
    <xf numFmtId="0" fontId="12" fillId="0" borderId="80" xfId="0" applyFont="1" applyBorder="1" applyProtection="1"/>
    <xf numFmtId="0" fontId="2" fillId="0" borderId="80" xfId="0" applyFont="1" applyBorder="1" applyProtection="1">
      <protection locked="0"/>
    </xf>
    <xf numFmtId="9" fontId="3" fillId="0" borderId="80" xfId="0" applyNumberFormat="1" applyFont="1" applyBorder="1" applyAlignment="1" applyProtection="1">
      <alignment horizontal="right"/>
      <protection locked="0"/>
    </xf>
    <xf numFmtId="0" fontId="2" fillId="0" borderId="80" xfId="0" applyFont="1" applyBorder="1" applyProtection="1"/>
    <xf numFmtId="0" fontId="6" fillId="0" borderId="80" xfId="0" applyFont="1" applyBorder="1" applyAlignment="1" applyProtection="1">
      <alignment horizontal="left" vertical="top"/>
    </xf>
    <xf numFmtId="3" fontId="6" fillId="0" borderId="80" xfId="0" applyNumberFormat="1" applyFont="1" applyBorder="1" applyAlignment="1" applyProtection="1">
      <alignment horizontal="left" vertical="top"/>
      <protection locked="0"/>
    </xf>
    <xf numFmtId="1" fontId="6" fillId="0" borderId="80" xfId="0" quotePrefix="1" applyNumberFormat="1" applyFont="1" applyBorder="1" applyAlignment="1" applyProtection="1">
      <alignment horizontal="left" vertical="top"/>
      <protection locked="0"/>
    </xf>
    <xf numFmtId="1" fontId="6" fillId="0" borderId="80" xfId="0" applyNumberFormat="1" applyFont="1" applyBorder="1" applyAlignment="1" applyProtection="1">
      <alignment horizontal="left" vertical="top"/>
    </xf>
    <xf numFmtId="3" fontId="0" fillId="4" borderId="23" xfId="0" applyNumberFormat="1" applyFill="1" applyBorder="1" applyProtection="1"/>
    <xf numFmtId="3" fontId="2" fillId="4" borderId="4" xfId="0" applyNumberFormat="1" applyFont="1" applyFill="1" applyBorder="1" applyProtection="1"/>
    <xf numFmtId="0" fontId="32" fillId="0" borderId="0" xfId="0" applyFont="1" applyProtection="1"/>
    <xf numFmtId="0" fontId="6" fillId="0" borderId="5" xfId="0" applyFont="1" applyFill="1" applyBorder="1" applyProtection="1"/>
    <xf numFmtId="0" fontId="0" fillId="0" borderId="72" xfId="0" applyFill="1" applyBorder="1" applyProtection="1"/>
    <xf numFmtId="0" fontId="0" fillId="0" borderId="73" xfId="0" applyFill="1" applyBorder="1" applyProtection="1"/>
    <xf numFmtId="4" fontId="0" fillId="0" borderId="74" xfId="0" applyNumberFormat="1" applyFill="1" applyBorder="1" applyAlignment="1" applyProtection="1">
      <alignment horizontal="center"/>
    </xf>
    <xf numFmtId="0" fontId="0" fillId="0" borderId="73" xfId="0" applyFill="1" applyBorder="1" applyAlignment="1" applyProtection="1">
      <alignment horizontal="center"/>
    </xf>
    <xf numFmtId="3" fontId="0" fillId="0" borderId="71" xfId="0" applyNumberFormat="1" applyFill="1" applyBorder="1" applyProtection="1"/>
    <xf numFmtId="3" fontId="2" fillId="0" borderId="81" xfId="0" applyNumberFormat="1" applyFont="1" applyFill="1" applyBorder="1" applyProtection="1"/>
    <xf numFmtId="3" fontId="0" fillId="0" borderId="82" xfId="0" applyNumberFormat="1" applyFill="1" applyBorder="1" applyProtection="1"/>
    <xf numFmtId="3" fontId="2" fillId="0" borderId="73" xfId="0" applyNumberFormat="1" applyFont="1" applyFill="1" applyBorder="1" applyProtection="1"/>
    <xf numFmtId="0" fontId="0" fillId="0" borderId="62" xfId="0" applyFill="1" applyBorder="1" applyProtection="1"/>
    <xf numFmtId="4" fontId="0" fillId="0" borderId="18" xfId="0" applyNumberForma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18" xfId="0" applyFill="1" applyBorder="1" applyProtection="1"/>
    <xf numFmtId="3" fontId="2" fillId="0" borderId="9" xfId="0" applyNumberFormat="1" applyFont="1" applyFill="1" applyBorder="1" applyProtection="1"/>
    <xf numFmtId="3" fontId="0" fillId="0" borderId="14" xfId="0" applyNumberFormat="1" applyFill="1" applyBorder="1" applyProtection="1"/>
    <xf numFmtId="3" fontId="2" fillId="0" borderId="3" xfId="0" applyNumberFormat="1" applyFont="1" applyFill="1" applyBorder="1" applyProtection="1"/>
    <xf numFmtId="3" fontId="0" fillId="0" borderId="45" xfId="0" applyNumberFormat="1" applyFill="1" applyBorder="1" applyProtection="1"/>
    <xf numFmtId="3" fontId="2" fillId="0" borderId="24" xfId="0" applyNumberFormat="1" applyFont="1" applyFill="1" applyBorder="1" applyProtection="1"/>
    <xf numFmtId="3" fontId="2" fillId="4" borderId="27" xfId="0" applyNumberFormat="1" applyFont="1" applyFill="1" applyBorder="1" applyProtection="1"/>
    <xf numFmtId="3" fontId="2" fillId="4" borderId="19" xfId="0" applyNumberFormat="1" applyFont="1" applyFill="1" applyBorder="1" applyProtection="1"/>
    <xf numFmtId="3" fontId="2" fillId="4" borderId="73" xfId="0" applyNumberFormat="1" applyFont="1" applyFill="1" applyBorder="1" applyProtection="1"/>
    <xf numFmtId="2" fontId="0" fillId="4" borderId="17" xfId="0" applyNumberFormat="1" applyFill="1" applyBorder="1" applyProtection="1"/>
    <xf numFmtId="2" fontId="2" fillId="4" borderId="7" xfId="0" applyNumberFormat="1" applyFont="1" applyFill="1" applyBorder="1" applyProtection="1"/>
    <xf numFmtId="2" fontId="0" fillId="4" borderId="23" xfId="0" applyNumberFormat="1" applyFill="1" applyBorder="1" applyProtection="1"/>
    <xf numFmtId="2" fontId="2" fillId="4" borderId="1" xfId="0" applyNumberFormat="1" applyFont="1" applyFill="1" applyBorder="1" applyProtection="1"/>
    <xf numFmtId="0" fontId="0" fillId="0" borderId="71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33" fillId="0" borderId="0" xfId="0" applyFont="1" applyProtection="1"/>
    <xf numFmtId="49" fontId="6" fillId="0" borderId="92" xfId="0" applyNumberFormat="1" applyFont="1" applyBorder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/>
    <xf numFmtId="0" fontId="6" fillId="0" borderId="92" xfId="0" applyFont="1" applyBorder="1" applyProtection="1">
      <protection locked="0"/>
    </xf>
    <xf numFmtId="0" fontId="0" fillId="5" borderId="49" xfId="0" applyFill="1" applyBorder="1"/>
    <xf numFmtId="0" fontId="0" fillId="5" borderId="55" xfId="0" applyFill="1" applyBorder="1"/>
    <xf numFmtId="0" fontId="0" fillId="5" borderId="61" xfId="0" applyFill="1" applyBorder="1"/>
    <xf numFmtId="0" fontId="2" fillId="0" borderId="21" xfId="2" quotePrefix="1" applyFont="1" applyBorder="1" applyAlignment="1" applyProtection="1">
      <alignment horizontal="right"/>
      <protection locked="0"/>
    </xf>
    <xf numFmtId="0" fontId="6" fillId="0" borderId="92" xfId="2" quotePrefix="1" applyFont="1" applyBorder="1" applyAlignment="1" applyProtection="1">
      <alignment horizontal="right"/>
      <protection locked="0"/>
    </xf>
    <xf numFmtId="0" fontId="7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33" fillId="0" borderId="0" xfId="0" applyFont="1"/>
    <xf numFmtId="1" fontId="25" fillId="0" borderId="47" xfId="0" applyNumberFormat="1" applyFont="1" applyBorder="1" applyAlignment="1" applyProtection="1">
      <alignment vertical="center"/>
    </xf>
    <xf numFmtId="0" fontId="25" fillId="0" borderId="47" xfId="0" applyFont="1" applyBorder="1" applyAlignment="1">
      <alignment vertical="center"/>
    </xf>
    <xf numFmtId="1" fontId="13" fillId="0" borderId="83" xfId="0" applyNumberFormat="1" applyFont="1" applyBorder="1" applyAlignment="1" applyProtection="1">
      <alignment horizontal="center" vertical="center"/>
    </xf>
    <xf numFmtId="1" fontId="13" fillId="0" borderId="84" xfId="0" applyNumberFormat="1" applyFont="1" applyBorder="1" applyAlignment="1" applyProtection="1">
      <alignment horizontal="center" vertical="center"/>
    </xf>
    <xf numFmtId="0" fontId="13" fillId="0" borderId="83" xfId="0" applyFont="1" applyBorder="1" applyAlignment="1" applyProtection="1">
      <alignment horizontal="center" vertical="center"/>
    </xf>
    <xf numFmtId="0" fontId="13" fillId="0" borderId="84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57" xfId="0" applyFill="1" applyBorder="1" applyAlignment="1" applyProtection="1">
      <alignment horizontal="center"/>
    </xf>
    <xf numFmtId="0" fontId="0" fillId="0" borderId="46" xfId="0" applyFill="1" applyBorder="1" applyAlignment="1" applyProtection="1">
      <alignment horizontal="center"/>
    </xf>
    <xf numFmtId="4" fontId="6" fillId="0" borderId="57" xfId="0" applyNumberFormat="1" applyFont="1" applyFill="1" applyBorder="1" applyAlignment="1" applyProtection="1">
      <alignment horizontal="center"/>
    </xf>
    <xf numFmtId="4" fontId="6" fillId="0" borderId="46" xfId="0" applyNumberFormat="1" applyFont="1" applyFill="1" applyBorder="1" applyAlignment="1" applyProtection="1">
      <alignment horizontal="center"/>
    </xf>
    <xf numFmtId="4" fontId="0" fillId="0" borderId="48" xfId="0" applyNumberFormat="1" applyFill="1" applyBorder="1" applyAlignment="1" applyProtection="1">
      <alignment horizontal="center"/>
    </xf>
    <xf numFmtId="4" fontId="0" fillId="0" borderId="50" xfId="0" applyNumberFormat="1" applyFill="1" applyBorder="1" applyAlignment="1" applyProtection="1">
      <alignment horizontal="center"/>
    </xf>
    <xf numFmtId="0" fontId="12" fillId="0" borderId="76" xfId="0" applyFont="1" applyBorder="1" applyProtection="1"/>
    <xf numFmtId="0" fontId="12" fillId="0" borderId="56" xfId="0" applyFont="1" applyBorder="1" applyProtection="1"/>
    <xf numFmtId="0" fontId="12" fillId="0" borderId="85" xfId="0" applyFont="1" applyBorder="1" applyProtection="1"/>
    <xf numFmtId="0" fontId="12" fillId="0" borderId="86" xfId="0" applyFont="1" applyBorder="1" applyProtection="1"/>
    <xf numFmtId="0" fontId="0" fillId="0" borderId="59" xfId="0" applyFill="1" applyBorder="1" applyProtection="1"/>
    <xf numFmtId="0" fontId="0" fillId="0" borderId="63" xfId="0" applyFill="1" applyBorder="1" applyProtection="1"/>
    <xf numFmtId="0" fontId="13" fillId="0" borderId="80" xfId="0" applyFont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48" xfId="0" applyFill="1" applyBorder="1" applyProtection="1"/>
    <xf numFmtId="0" fontId="0" fillId="0" borderId="50" xfId="0" applyFill="1" applyBorder="1" applyProtection="1"/>
    <xf numFmtId="0" fontId="2" fillId="0" borderId="57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2" fillId="2" borderId="87" xfId="0" applyFont="1" applyFill="1" applyBorder="1" applyAlignment="1" applyProtection="1">
      <alignment horizontal="left" vertical="center"/>
    </xf>
    <xf numFmtId="0" fontId="2" fillId="2" borderId="60" xfId="0" applyFont="1" applyFill="1" applyBorder="1" applyAlignment="1" applyProtection="1">
      <alignment horizontal="left" vertical="center"/>
    </xf>
    <xf numFmtId="4" fontId="2" fillId="2" borderId="87" xfId="0" applyNumberFormat="1" applyFont="1" applyFill="1" applyBorder="1" applyAlignment="1" applyProtection="1">
      <alignment horizontal="left" vertical="center"/>
    </xf>
    <xf numFmtId="4" fontId="2" fillId="2" borderId="60" xfId="0" applyNumberFormat="1" applyFont="1" applyFill="1" applyBorder="1" applyAlignment="1" applyProtection="1">
      <alignment horizontal="left" vertical="center"/>
    </xf>
    <xf numFmtId="0" fontId="2" fillId="2" borderId="88" xfId="0" applyFont="1" applyFill="1" applyBorder="1" applyAlignment="1" applyProtection="1">
      <alignment horizontal="left" vertical="center"/>
    </xf>
    <xf numFmtId="0" fontId="2" fillId="2" borderId="37" xfId="0" applyFont="1" applyFill="1" applyBorder="1" applyAlignment="1" applyProtection="1">
      <alignment horizontal="left" vertical="center"/>
    </xf>
    <xf numFmtId="0" fontId="25" fillId="0" borderId="47" xfId="0" applyFont="1" applyBorder="1" applyAlignment="1" applyProtection="1">
      <alignment horizontal="left" vertical="center"/>
    </xf>
    <xf numFmtId="0" fontId="11" fillId="0" borderId="58" xfId="0" applyFont="1" applyBorder="1" applyProtection="1"/>
    <xf numFmtId="0" fontId="11" fillId="0" borderId="51" xfId="0" applyFont="1" applyBorder="1" applyProtection="1"/>
    <xf numFmtId="0" fontId="11" fillId="0" borderId="57" xfId="0" applyFont="1" applyBorder="1" applyProtection="1"/>
    <xf numFmtId="0" fontId="11" fillId="0" borderId="59" xfId="0" applyFont="1" applyBorder="1" applyProtection="1"/>
    <xf numFmtId="0" fontId="11" fillId="0" borderId="46" xfId="0" applyFont="1" applyBorder="1" applyProtection="1"/>
    <xf numFmtId="0" fontId="11" fillId="0" borderId="63" xfId="0" applyFont="1" applyBorder="1" applyProtection="1"/>
    <xf numFmtId="0" fontId="2" fillId="2" borderId="89" xfId="0" applyFon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2" fillId="2" borderId="87" xfId="0" applyFont="1" applyFill="1" applyBorder="1" applyAlignment="1" applyProtection="1">
      <alignment vertical="center"/>
    </xf>
    <xf numFmtId="0" fontId="0" fillId="0" borderId="60" xfId="0" applyBorder="1" applyAlignment="1">
      <alignment vertical="center"/>
    </xf>
    <xf numFmtId="0" fontId="8" fillId="0" borderId="41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2" fontId="25" fillId="0" borderId="36" xfId="2" applyNumberFormat="1" applyFont="1" applyBorder="1" applyAlignment="1">
      <alignment horizontal="right"/>
    </xf>
    <xf numFmtId="0" fontId="26" fillId="0" borderId="36" xfId="0" applyFont="1" applyBorder="1" applyAlignment="1">
      <alignment horizontal="right"/>
    </xf>
    <xf numFmtId="2" fontId="2" fillId="0" borderId="90" xfId="2" applyNumberFormat="1" applyFont="1" applyBorder="1" applyAlignment="1">
      <alignment horizontal="left" vertical="center"/>
    </xf>
    <xf numFmtId="2" fontId="2" fillId="0" borderId="64" xfId="2" applyNumberFormat="1" applyFont="1" applyBorder="1" applyAlignment="1">
      <alignment horizontal="left" vertical="center"/>
    </xf>
    <xf numFmtId="2" fontId="2" fillId="0" borderId="43" xfId="2" applyNumberFormat="1" applyFont="1" applyBorder="1" applyAlignment="1">
      <alignment horizontal="left" vertical="center"/>
    </xf>
    <xf numFmtId="2" fontId="2" fillId="0" borderId="91" xfId="2" applyNumberFormat="1" applyFont="1" applyBorder="1" applyAlignment="1">
      <alignment horizontal="left" vertical="center"/>
    </xf>
    <xf numFmtId="2" fontId="2" fillId="0" borderId="36" xfId="2" applyNumberFormat="1" applyFont="1" applyBorder="1" applyAlignment="1">
      <alignment horizontal="left" vertical="center"/>
    </xf>
    <xf numFmtId="2" fontId="2" fillId="0" borderId="54" xfId="2" applyNumberFormat="1" applyFont="1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2" fontId="6" fillId="0" borderId="41" xfId="2" applyNumberFormat="1" applyFont="1" applyBorder="1" applyAlignment="1">
      <alignment horizontal="center"/>
    </xf>
    <xf numFmtId="2" fontId="6" fillId="0" borderId="60" xfId="2" applyNumberFormat="1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5" borderId="49" xfId="0" applyFont="1" applyFill="1" applyBorder="1" applyAlignment="1">
      <alignment vertical="top" wrapText="1"/>
    </xf>
    <xf numFmtId="0" fontId="0" fillId="5" borderId="55" xfId="0" applyFill="1" applyBorder="1" applyAlignment="1"/>
    <xf numFmtId="0" fontId="0" fillId="5" borderId="61" xfId="0" applyFill="1" applyBorder="1" applyAlignment="1"/>
    <xf numFmtId="0" fontId="25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/>
    <xf numFmtId="0" fontId="12" fillId="0" borderId="0" xfId="0" applyFont="1" applyBorder="1"/>
    <xf numFmtId="49" fontId="23" fillId="0" borderId="0" xfId="1" applyNumberFormat="1" applyFont="1" applyAlignment="1" applyProtection="1">
      <alignment vertical="top" wrapText="1"/>
    </xf>
    <xf numFmtId="0" fontId="7" fillId="0" borderId="0" xfId="0" applyFont="1" applyAlignment="1">
      <alignment vertical="top" wrapText="1"/>
    </xf>
  </cellXfs>
  <cellStyles count="5">
    <cellStyle name="Link" xfId="1" builtinId="8"/>
    <cellStyle name="Normal" xfId="0" builtinId="0"/>
    <cellStyle name="Normal_KAANBR95" xfId="2" xr:uid="{00000000-0005-0000-0000-000002000000}"/>
    <cellStyle name="Procent" xfId="3" builtinId="5"/>
    <cellStyle name="Valuta" xfId="4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57</xdr:row>
      <xdr:rowOff>7620</xdr:rowOff>
    </xdr:from>
    <xdr:to>
      <xdr:col>18</xdr:col>
      <xdr:colOff>0</xdr:colOff>
      <xdr:row>69</xdr:row>
      <xdr:rowOff>121920</xdr:rowOff>
    </xdr:to>
    <xdr:pic>
      <xdr:nvPicPr>
        <xdr:cNvPr id="9108" name="Picture 1">
          <a:extLst>
            <a:ext uri="{FF2B5EF4-FFF2-40B4-BE49-F238E27FC236}">
              <a16:creationId xmlns:a16="http://schemas.microsoft.com/office/drawing/2014/main" id="{3A0C10D8-34F8-498D-ACD5-70E800548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441960</xdr:colOff>
      <xdr:row>28</xdr:row>
      <xdr:rowOff>114300</xdr:rowOff>
    </xdr:to>
    <xdr:pic>
      <xdr:nvPicPr>
        <xdr:cNvPr id="9109" name="Picture 2">
          <a:extLst>
            <a:ext uri="{FF2B5EF4-FFF2-40B4-BE49-F238E27FC236}">
              <a16:creationId xmlns:a16="http://schemas.microsoft.com/office/drawing/2014/main" id="{5BE43994-4EAF-4389-9615-17E5BCD5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074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9110" name="Picture 3">
          <a:extLst>
            <a:ext uri="{FF2B5EF4-FFF2-40B4-BE49-F238E27FC236}">
              <a16:creationId xmlns:a16="http://schemas.microsoft.com/office/drawing/2014/main" id="{04C4E1E2-BB11-4436-B9A7-7F670331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422511</xdr:colOff>
      <xdr:row>15</xdr:row>
      <xdr:rowOff>0</xdr:rowOff>
    </xdr:from>
    <xdr:to>
      <xdr:col>10</xdr:col>
      <xdr:colOff>456243</xdr:colOff>
      <xdr:row>19</xdr:row>
      <xdr:rowOff>31797</xdr:rowOff>
    </xdr:to>
    <xdr:sp macro="" textlink="">
      <xdr:nvSpPr>
        <xdr:cNvPr id="5124" name="AutoShape 4">
          <a:extLst>
            <a:ext uri="{FF2B5EF4-FFF2-40B4-BE49-F238E27FC236}">
              <a16:creationId xmlns:a16="http://schemas.microsoft.com/office/drawing/2014/main" id="{98F6634E-46FD-4A89-BE97-A9F178B78338}"/>
            </a:ext>
          </a:extLst>
        </xdr:cNvPr>
        <xdr:cNvSpPr>
          <a:spLocks noChangeArrowheads="1"/>
        </xdr:cNvSpPr>
      </xdr:nvSpPr>
      <xdr:spPr bwMode="auto">
        <a:xfrm>
          <a:off x="2961876" y="2701636"/>
          <a:ext cx="3704664" cy="719447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167624</xdr:colOff>
      <xdr:row>15</xdr:row>
      <xdr:rowOff>30208</xdr:rowOff>
    </xdr:from>
    <xdr:to>
      <xdr:col>18</xdr:col>
      <xdr:colOff>103</xdr:colOff>
      <xdr:row>26</xdr:row>
      <xdr:rowOff>83694</xdr:rowOff>
    </xdr:to>
    <xdr:sp macro="" textlink="">
      <xdr:nvSpPr>
        <xdr:cNvPr id="5125" name="AutoShape 5">
          <a:extLst>
            <a:ext uri="{FF2B5EF4-FFF2-40B4-BE49-F238E27FC236}">
              <a16:creationId xmlns:a16="http://schemas.microsoft.com/office/drawing/2014/main" id="{71B1A767-C90B-4E34-B6E8-35B24D4DD980}"/>
            </a:ext>
          </a:extLst>
        </xdr:cNvPr>
        <xdr:cNvSpPr>
          <a:spLocks noChangeArrowheads="1"/>
        </xdr:cNvSpPr>
      </xdr:nvSpPr>
      <xdr:spPr bwMode="auto">
        <a:xfrm>
          <a:off x="6913229" y="2732955"/>
          <a:ext cx="4059572" cy="19694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 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199753</xdr:colOff>
      <xdr:row>53</xdr:row>
      <xdr:rowOff>122639</xdr:rowOff>
    </xdr:from>
    <xdr:to>
      <xdr:col>18</xdr:col>
      <xdr:colOff>20709</xdr:colOff>
      <xdr:row>57</xdr:row>
      <xdr:rowOff>130279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8A0A96AA-8472-4398-A601-ACD1B0A6A04C}"/>
            </a:ext>
          </a:extLst>
        </xdr:cNvPr>
        <xdr:cNvSpPr>
          <a:spLocks noChangeArrowheads="1"/>
        </xdr:cNvSpPr>
      </xdr:nvSpPr>
      <xdr:spPr bwMode="auto">
        <a:xfrm>
          <a:off x="6968218" y="9098826"/>
          <a:ext cx="4034677" cy="665018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19900</xdr:colOff>
      <xdr:row>15</xdr:row>
      <xdr:rowOff>80000</xdr:rowOff>
    </xdr:from>
    <xdr:ext cx="1632939" cy="541815"/>
    <xdr:sp macro="" textlink="">
      <xdr:nvSpPr>
        <xdr:cNvPr id="5127" name="Text Box 7">
          <a:extLst>
            <a:ext uri="{FF2B5EF4-FFF2-40B4-BE49-F238E27FC236}">
              <a16:creationId xmlns:a16="http://schemas.microsoft.com/office/drawing/2014/main" id="{00A4462C-E083-4CF8-95D9-1D397E6D5C5F}"/>
            </a:ext>
          </a:extLst>
        </xdr:cNvPr>
        <xdr:cNvSpPr txBox="1">
          <a:spLocks noChangeArrowheads="1"/>
        </xdr:cNvSpPr>
      </xdr:nvSpPr>
      <xdr:spPr bwMode="auto">
        <a:xfrm>
          <a:off x="625018" y="2780618"/>
          <a:ext cx="1632939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480641</xdr:colOff>
      <xdr:row>54</xdr:row>
      <xdr:rowOff>14502</xdr:rowOff>
    </xdr:from>
    <xdr:ext cx="1991279" cy="320417"/>
    <xdr:sp macro="" textlink="">
      <xdr:nvSpPr>
        <xdr:cNvPr id="5128" name="Text Box 8">
          <a:extLst>
            <a:ext uri="{FF2B5EF4-FFF2-40B4-BE49-F238E27FC236}">
              <a16:creationId xmlns:a16="http://schemas.microsoft.com/office/drawing/2014/main" id="{07451416-C9D0-4583-8137-B97348616FF7}"/>
            </a:ext>
          </a:extLst>
        </xdr:cNvPr>
        <xdr:cNvSpPr txBox="1">
          <a:spLocks noChangeArrowheads="1"/>
        </xdr:cNvSpPr>
      </xdr:nvSpPr>
      <xdr:spPr bwMode="auto">
        <a:xfrm>
          <a:off x="604466" y="8822550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55790</xdr:colOff>
      <xdr:row>71</xdr:row>
      <xdr:rowOff>58512</xdr:rowOff>
    </xdr:from>
    <xdr:to>
      <xdr:col>7</xdr:col>
      <xdr:colOff>471616</xdr:colOff>
      <xdr:row>77</xdr:row>
      <xdr:rowOff>105280</xdr:rowOff>
    </xdr:to>
    <xdr:sp macro="" textlink="">
      <xdr:nvSpPr>
        <xdr:cNvPr id="5129" name="AutoShape 9">
          <a:extLst>
            <a:ext uri="{FF2B5EF4-FFF2-40B4-BE49-F238E27FC236}">
              <a16:creationId xmlns:a16="http://schemas.microsoft.com/office/drawing/2014/main" id="{59753BDF-83AC-49EC-B48B-E7EB161165C5}"/>
            </a:ext>
          </a:extLst>
        </xdr:cNvPr>
        <xdr:cNvSpPr>
          <a:spLocks noChangeArrowheads="1"/>
        </xdr:cNvSpPr>
      </xdr:nvSpPr>
      <xdr:spPr bwMode="auto">
        <a:xfrm>
          <a:off x="665390" y="11996801"/>
          <a:ext cx="4189640" cy="1071005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9117" name="Picture 10">
          <a:extLst>
            <a:ext uri="{FF2B5EF4-FFF2-40B4-BE49-F238E27FC236}">
              <a16:creationId xmlns:a16="http://schemas.microsoft.com/office/drawing/2014/main" id="{22A87B23-8E4E-40B8-BDC8-AB8B37E76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27840</xdr:colOff>
      <xdr:row>46</xdr:row>
      <xdr:rowOff>55547</xdr:rowOff>
    </xdr:from>
    <xdr:to>
      <xdr:col>14</xdr:col>
      <xdr:colOff>133684</xdr:colOff>
      <xdr:row>50</xdr:row>
      <xdr:rowOff>78716</xdr:rowOff>
    </xdr:to>
    <xdr:sp macro="" textlink="">
      <xdr:nvSpPr>
        <xdr:cNvPr id="5131" name="AutoShape 11">
          <a:extLst>
            <a:ext uri="{FF2B5EF4-FFF2-40B4-BE49-F238E27FC236}">
              <a16:creationId xmlns:a16="http://schemas.microsoft.com/office/drawing/2014/main" id="{8D995291-5EB6-4098-9F24-E61FAB1BC9DB}"/>
            </a:ext>
          </a:extLst>
        </xdr:cNvPr>
        <xdr:cNvSpPr>
          <a:spLocks noChangeArrowheads="1"/>
        </xdr:cNvSpPr>
      </xdr:nvSpPr>
      <xdr:spPr bwMode="auto">
        <a:xfrm>
          <a:off x="4902735" y="8023618"/>
          <a:ext cx="3816724" cy="655090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198120</xdr:colOff>
      <xdr:row>109</xdr:row>
      <xdr:rowOff>76200</xdr:rowOff>
    </xdr:from>
    <xdr:to>
      <xdr:col>17</xdr:col>
      <xdr:colOff>472440</xdr:colOff>
      <xdr:row>136</xdr:row>
      <xdr:rowOff>38100</xdr:rowOff>
    </xdr:to>
    <xdr:pic>
      <xdr:nvPicPr>
        <xdr:cNvPr id="9119" name="Picture 22">
          <a:extLst>
            <a:ext uri="{FF2B5EF4-FFF2-40B4-BE49-F238E27FC236}">
              <a16:creationId xmlns:a16="http://schemas.microsoft.com/office/drawing/2014/main" id="{BB7C60FF-E081-498D-9C32-FE89F043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855720" y="18402300"/>
          <a:ext cx="6979920" cy="4488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464820</xdr:colOff>
      <xdr:row>89</xdr:row>
      <xdr:rowOff>30480</xdr:rowOff>
    </xdr:from>
    <xdr:to>
      <xdr:col>12</xdr:col>
      <xdr:colOff>236220</xdr:colOff>
      <xdr:row>108</xdr:row>
      <xdr:rowOff>91440</xdr:rowOff>
    </xdr:to>
    <xdr:pic>
      <xdr:nvPicPr>
        <xdr:cNvPr id="9120" name="Picture 23">
          <a:extLst>
            <a:ext uri="{FF2B5EF4-FFF2-40B4-BE49-F238E27FC236}">
              <a16:creationId xmlns:a16="http://schemas.microsoft.com/office/drawing/2014/main" id="{EA22D787-9DC0-4AB6-9C2C-B57A4876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64820" y="15003780"/>
          <a:ext cx="7086600" cy="32461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1147</xdr:colOff>
      <xdr:row>81</xdr:row>
      <xdr:rowOff>16040</xdr:rowOff>
    </xdr:from>
    <xdr:ext cx="2101080" cy="305853"/>
    <xdr:sp macro="" textlink="">
      <xdr:nvSpPr>
        <xdr:cNvPr id="5144" name="Text Box 24">
          <a:extLst>
            <a:ext uri="{FF2B5EF4-FFF2-40B4-BE49-F238E27FC236}">
              <a16:creationId xmlns:a16="http://schemas.microsoft.com/office/drawing/2014/main" id="{2B896E50-B469-46A0-8F15-E15E5B329C74}"/>
            </a:ext>
          </a:extLst>
        </xdr:cNvPr>
        <xdr:cNvSpPr txBox="1">
          <a:spLocks noChangeArrowheads="1"/>
        </xdr:cNvSpPr>
      </xdr:nvSpPr>
      <xdr:spPr bwMode="auto">
        <a:xfrm>
          <a:off x="606265" y="12973850"/>
          <a:ext cx="2169593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57151</xdr:colOff>
      <xdr:row>81</xdr:row>
      <xdr:rowOff>60143</xdr:rowOff>
    </xdr:from>
    <xdr:to>
      <xdr:col>11</xdr:col>
      <xdr:colOff>191703</xdr:colOff>
      <xdr:row>86</xdr:row>
      <xdr:rowOff>207</xdr:rowOff>
    </xdr:to>
    <xdr:sp macro="" textlink="">
      <xdr:nvSpPr>
        <xdr:cNvPr id="5145" name="AutoShape 25">
          <a:extLst>
            <a:ext uri="{FF2B5EF4-FFF2-40B4-BE49-F238E27FC236}">
              <a16:creationId xmlns:a16="http://schemas.microsoft.com/office/drawing/2014/main" id="{ECE19CDB-D3E1-456C-97DB-B0919256D3DC}"/>
            </a:ext>
          </a:extLst>
        </xdr:cNvPr>
        <xdr:cNvSpPr>
          <a:spLocks noChangeArrowheads="1"/>
        </xdr:cNvSpPr>
      </xdr:nvSpPr>
      <xdr:spPr bwMode="auto">
        <a:xfrm>
          <a:off x="3114676" y="13598805"/>
          <a:ext cx="3826452" cy="740650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131989</xdr:colOff>
      <xdr:row>103</xdr:row>
      <xdr:rowOff>46537</xdr:rowOff>
    </xdr:from>
    <xdr:to>
      <xdr:col>17</xdr:col>
      <xdr:colOff>474975</xdr:colOff>
      <xdr:row>106</xdr:row>
      <xdr:rowOff>113767</xdr:rowOff>
    </xdr:to>
    <xdr:sp macro="" textlink="">
      <xdr:nvSpPr>
        <xdr:cNvPr id="5146" name="AutoShape 26">
          <a:extLst>
            <a:ext uri="{FF2B5EF4-FFF2-40B4-BE49-F238E27FC236}">
              <a16:creationId xmlns:a16="http://schemas.microsoft.com/office/drawing/2014/main" id="{3CB06A17-ABA0-4189-9454-228228A5845B}"/>
            </a:ext>
          </a:extLst>
        </xdr:cNvPr>
        <xdr:cNvSpPr>
          <a:spLocks noChangeArrowheads="1"/>
        </xdr:cNvSpPr>
      </xdr:nvSpPr>
      <xdr:spPr bwMode="auto">
        <a:xfrm>
          <a:off x="8085364" y="17150443"/>
          <a:ext cx="2876550" cy="575766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182878</xdr:colOff>
      <xdr:row>4</xdr:row>
      <xdr:rowOff>116749</xdr:rowOff>
    </xdr:from>
    <xdr:to>
      <xdr:col>18</xdr:col>
      <xdr:colOff>27304</xdr:colOff>
      <xdr:row>9</xdr:row>
      <xdr:rowOff>84092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AD32CF70-CE0B-4721-8C5E-20CDBE169303}"/>
            </a:ext>
          </a:extLst>
        </xdr:cNvPr>
        <xdr:cNvSpPr>
          <a:spLocks noChangeArrowheads="1"/>
        </xdr:cNvSpPr>
      </xdr:nvSpPr>
      <xdr:spPr bwMode="auto">
        <a:xfrm>
          <a:off x="7543798" y="875805"/>
          <a:ext cx="3442857" cy="86788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6385</xdr:colOff>
      <xdr:row>0</xdr:row>
      <xdr:rowOff>67491</xdr:rowOff>
    </xdr:from>
    <xdr:to>
      <xdr:col>11</xdr:col>
      <xdr:colOff>51907</xdr:colOff>
      <xdr:row>11</xdr:row>
      <xdr:rowOff>104017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DE3478B8-AD37-4006-9620-F27CE2192538}"/>
            </a:ext>
          </a:extLst>
        </xdr:cNvPr>
        <xdr:cNvSpPr>
          <a:spLocks noChangeArrowheads="1"/>
        </xdr:cNvSpPr>
      </xdr:nvSpPr>
      <xdr:spPr bwMode="auto">
        <a:xfrm>
          <a:off x="609598" y="90351"/>
          <a:ext cx="6149789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kumimoji="0" lang="da-DK" sz="12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molio.dk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79"/>
  <sheetViews>
    <sheetView showZeros="0" tabSelected="1" zoomScale="70" zoomScaleNormal="70" zoomScaleSheetLayoutView="85" workbookViewId="0">
      <pane ySplit="7" topLeftCell="A8" activePane="bottomLeft" state="frozen"/>
      <selection activeCell="M3" sqref="M3"/>
      <selection pane="bottomLeft" activeCell="V56" sqref="V56"/>
    </sheetView>
  </sheetViews>
  <sheetFormatPr defaultColWidth="9.109375" defaultRowHeight="17.25" customHeight="1" x14ac:dyDescent="0.25"/>
  <cols>
    <col min="1" max="1" width="2.5546875" style="1" customWidth="1"/>
    <col min="2" max="2" width="4.88671875" style="1" bestFit="1" customWidth="1"/>
    <col min="3" max="3" width="10.6640625" style="1" customWidth="1"/>
    <col min="4" max="4" width="50.6640625" style="1" customWidth="1"/>
    <col min="5" max="5" width="6.6640625" style="1" customWidth="1"/>
    <col min="6" max="6" width="11.6640625" style="1" customWidth="1"/>
    <col min="7" max="7" width="10.6640625" style="1" customWidth="1"/>
    <col min="8" max="8" width="12.6640625" style="1" customWidth="1"/>
    <col min="9" max="9" width="10.6640625" style="1" customWidth="1"/>
    <col min="10" max="10" width="16.88671875" style="1" customWidth="1"/>
    <col min="11" max="11" width="10.6640625" style="1" customWidth="1"/>
    <col min="12" max="12" width="15.6640625" style="1" customWidth="1"/>
    <col min="13" max="13" width="10.6640625" style="1" customWidth="1"/>
    <col min="14" max="14" width="15.6640625" style="63" customWidth="1"/>
    <col min="15" max="15" width="11.6640625" style="63" customWidth="1"/>
    <col min="16" max="16" width="16.6640625" style="6" customWidth="1"/>
    <col min="17" max="17" width="1.6640625" style="1" customWidth="1"/>
    <col min="18" max="18" width="12.5546875" style="1" customWidth="1"/>
    <col min="19" max="19" width="60.88671875" style="1" customWidth="1"/>
    <col min="20" max="21" width="12.5546875" style="1" customWidth="1"/>
    <col min="22" max="25" width="12.6640625" style="1" customWidth="1"/>
    <col min="26" max="16384" width="9.109375" style="1"/>
  </cols>
  <sheetData>
    <row r="1" spans="2:30" ht="5.0999999999999996" customHeight="1" thickBot="1" x14ac:dyDescent="0.3"/>
    <row r="2" spans="2:30" ht="21.6" thickBot="1" x14ac:dyDescent="0.3">
      <c r="E2" s="409" t="s">
        <v>181</v>
      </c>
      <c r="F2" s="410"/>
      <c r="G2" s="410"/>
      <c r="H2" s="410"/>
      <c r="I2" s="410"/>
      <c r="J2" s="411"/>
      <c r="M2" s="395"/>
      <c r="N2" s="395"/>
      <c r="O2" s="389" t="s">
        <v>179</v>
      </c>
      <c r="P2" s="390"/>
    </row>
    <row r="3" spans="2:30" ht="22.2" customHeight="1" x14ac:dyDescent="0.3">
      <c r="B3" s="402" t="s">
        <v>15</v>
      </c>
      <c r="C3" s="403"/>
      <c r="D3" s="168"/>
      <c r="E3" s="414" t="s">
        <v>129</v>
      </c>
      <c r="F3" s="415"/>
      <c r="G3" s="415"/>
      <c r="H3" s="169"/>
      <c r="I3" s="170" t="s">
        <v>0</v>
      </c>
      <c r="J3" s="171">
        <v>1</v>
      </c>
      <c r="K3" s="295" t="s">
        <v>58</v>
      </c>
      <c r="L3" s="326"/>
      <c r="M3" s="327" t="s">
        <v>154</v>
      </c>
      <c r="N3" s="328"/>
      <c r="O3" s="295" t="s">
        <v>21</v>
      </c>
      <c r="P3" s="329"/>
      <c r="R3" s="375" t="s">
        <v>178</v>
      </c>
    </row>
    <row r="4" spans="2:30" ht="22.2" customHeight="1" thickBot="1" x14ac:dyDescent="0.35">
      <c r="B4" s="404" t="s">
        <v>16</v>
      </c>
      <c r="C4" s="405"/>
      <c r="D4" s="336"/>
      <c r="E4" s="416" t="s">
        <v>14</v>
      </c>
      <c r="F4" s="417"/>
      <c r="G4" s="417"/>
      <c r="H4" s="172">
        <v>1</v>
      </c>
      <c r="I4" s="173" t="s">
        <v>46</v>
      </c>
      <c r="J4" s="172">
        <v>1</v>
      </c>
      <c r="K4" s="299" t="s">
        <v>18</v>
      </c>
      <c r="L4" s="330"/>
      <c r="M4" s="331" t="s">
        <v>19</v>
      </c>
      <c r="N4" s="332"/>
      <c r="O4" s="333" t="s">
        <v>20</v>
      </c>
      <c r="P4" s="334"/>
    </row>
    <row r="5" spans="2:30" ht="15" customHeight="1" thickBot="1" x14ac:dyDescent="0.35">
      <c r="B5" s="337"/>
      <c r="C5" s="337"/>
      <c r="D5" s="338"/>
      <c r="E5" s="338"/>
      <c r="F5" s="338"/>
      <c r="G5" s="338"/>
      <c r="H5" s="339"/>
      <c r="I5" s="340"/>
      <c r="J5" s="339"/>
      <c r="K5" s="341"/>
      <c r="L5" s="342"/>
      <c r="M5" s="341"/>
      <c r="N5" s="343"/>
      <c r="O5" s="344"/>
      <c r="P5" s="342"/>
    </row>
    <row r="6" spans="2:30" s="174" customFormat="1" ht="15.9" customHeight="1" x14ac:dyDescent="0.25">
      <c r="B6" s="396" t="s">
        <v>42</v>
      </c>
      <c r="C6" s="406" t="s">
        <v>180</v>
      </c>
      <c r="D6" s="412" t="s">
        <v>131</v>
      </c>
      <c r="E6" s="398" t="s">
        <v>43</v>
      </c>
      <c r="F6" s="400" t="s">
        <v>11</v>
      </c>
      <c r="G6" s="408" t="s">
        <v>44</v>
      </c>
      <c r="H6" s="394"/>
      <c r="I6" s="393" t="s">
        <v>0</v>
      </c>
      <c r="J6" s="408"/>
      <c r="K6" s="393" t="s">
        <v>45</v>
      </c>
      <c r="L6" s="394"/>
      <c r="M6" s="393" t="s">
        <v>46</v>
      </c>
      <c r="N6" s="394"/>
      <c r="O6" s="391" t="s">
        <v>47</v>
      </c>
      <c r="P6" s="392"/>
      <c r="R6" s="175" t="str">
        <f>C6</f>
        <v>Prisnr.</v>
      </c>
      <c r="S6" s="176" t="str">
        <f>D6</f>
        <v>Beskrivelse</v>
      </c>
      <c r="T6" s="183" t="str">
        <f>E6</f>
        <v>Enhed</v>
      </c>
      <c r="U6" s="183" t="str">
        <f>F6</f>
        <v>Mængde</v>
      </c>
      <c r="V6" s="176" t="str">
        <f>G6</f>
        <v>Tid</v>
      </c>
      <c r="W6" s="176" t="str">
        <f>I6</f>
        <v>NMP</v>
      </c>
      <c r="X6" s="176" t="str">
        <f>K6</f>
        <v>Løn</v>
      </c>
      <c r="Y6" s="177" t="str">
        <f>M6</f>
        <v>Leje</v>
      </c>
    </row>
    <row r="7" spans="2:30" ht="15.9" customHeight="1" thickBot="1" x14ac:dyDescent="0.3">
      <c r="B7" s="397"/>
      <c r="C7" s="407"/>
      <c r="D7" s="413"/>
      <c r="E7" s="399"/>
      <c r="F7" s="401"/>
      <c r="G7" s="186" t="s">
        <v>155</v>
      </c>
      <c r="H7" s="21" t="s">
        <v>12</v>
      </c>
      <c r="I7" s="335" t="s">
        <v>150</v>
      </c>
      <c r="J7" s="67" t="s">
        <v>2</v>
      </c>
      <c r="K7" s="69" t="s">
        <v>150</v>
      </c>
      <c r="L7" s="68" t="s">
        <v>13</v>
      </c>
      <c r="M7" s="69" t="s">
        <v>150</v>
      </c>
      <c r="N7" s="68" t="s">
        <v>23</v>
      </c>
      <c r="O7" s="70" t="s">
        <v>150</v>
      </c>
      <c r="P7" s="71" t="s">
        <v>3</v>
      </c>
      <c r="R7" s="178" t="s">
        <v>4</v>
      </c>
      <c r="S7" s="179" t="s">
        <v>5</v>
      </c>
      <c r="T7" s="179" t="s">
        <v>6</v>
      </c>
      <c r="U7" s="179" t="s">
        <v>7</v>
      </c>
      <c r="V7" s="179" t="s">
        <v>8</v>
      </c>
      <c r="W7" s="179" t="s">
        <v>9</v>
      </c>
      <c r="X7" s="179" t="s">
        <v>10</v>
      </c>
      <c r="Y7" s="180" t="s">
        <v>22</v>
      </c>
      <c r="Z7" s="3"/>
      <c r="AA7" s="4"/>
      <c r="AB7" s="4"/>
      <c r="AC7" s="4"/>
      <c r="AD7" s="4"/>
    </row>
    <row r="8" spans="2:30" ht="22.5" customHeight="1" thickBot="1" x14ac:dyDescent="0.3">
      <c r="B8" s="72"/>
      <c r="C8" s="73"/>
      <c r="D8" s="74"/>
      <c r="E8" s="75"/>
      <c r="F8" s="76"/>
      <c r="G8" s="29"/>
      <c r="H8" s="22"/>
      <c r="I8" s="77"/>
      <c r="J8" s="78"/>
      <c r="K8" s="79"/>
      <c r="L8" s="39"/>
      <c r="M8" s="79"/>
      <c r="N8" s="80"/>
      <c r="O8" s="81"/>
      <c r="P8" s="39"/>
      <c r="R8" s="378" t="s">
        <v>50</v>
      </c>
    </row>
    <row r="9" spans="2:30" ht="22.5" customHeight="1" thickBot="1" x14ac:dyDescent="0.3">
      <c r="B9" s="82">
        <v>1</v>
      </c>
      <c r="C9" s="83">
        <f t="shared" ref="C9:C40" si="0">+R9</f>
        <v>0</v>
      </c>
      <c r="D9" s="84">
        <f t="shared" ref="D9:D40" si="1">+S9</f>
        <v>0</v>
      </c>
      <c r="E9" s="30">
        <f t="shared" ref="E9:E40" si="2">+T9</f>
        <v>0</v>
      </c>
      <c r="F9" s="31">
        <f t="shared" ref="F9:F40" si="3">+U9</f>
        <v>0</v>
      </c>
      <c r="G9" s="30">
        <f t="shared" ref="G9:G41" si="4">+V9*$H$4</f>
        <v>0</v>
      </c>
      <c r="H9" s="23">
        <f t="shared" ref="H9:H40" si="5">+F9*G9</f>
        <v>0</v>
      </c>
      <c r="I9" s="44">
        <f t="shared" ref="I9:I41" si="6">+W9*$J$3</f>
        <v>0</v>
      </c>
      <c r="J9" s="12">
        <f t="shared" ref="J9:J40" si="7">+I9*F9</f>
        <v>0</v>
      </c>
      <c r="K9" s="45">
        <f t="shared" ref="K9:K43" si="8">+(IF($H$3&lt;1,X9*$H$4,G9*$H$3))</f>
        <v>0</v>
      </c>
      <c r="L9" s="15">
        <f t="shared" ref="L9:L40" si="9">+K9*F9</f>
        <v>0</v>
      </c>
      <c r="M9" s="44">
        <f t="shared" ref="M9:M41" si="10">+Y9*$J$4</f>
        <v>0</v>
      </c>
      <c r="N9" s="15">
        <f t="shared" ref="N9:N40" si="11">+M9*F9</f>
        <v>0</v>
      </c>
      <c r="O9" s="45">
        <f t="shared" ref="O9:O40" si="12">+IF(F9=0,0,P9/F9)</f>
        <v>0</v>
      </c>
      <c r="P9" s="15">
        <f t="shared" ref="P9:P40" si="13">+N9+L9+J9</f>
        <v>0</v>
      </c>
      <c r="R9" s="376"/>
      <c r="S9" s="9"/>
      <c r="T9" s="9"/>
      <c r="U9" s="2"/>
      <c r="V9" s="2"/>
      <c r="W9" s="2"/>
      <c r="X9" s="2"/>
      <c r="Y9" s="2"/>
    </row>
    <row r="10" spans="2:30" ht="22.5" customHeight="1" x14ac:dyDescent="0.25">
      <c r="B10" s="82">
        <v>2</v>
      </c>
      <c r="C10" s="83">
        <f t="shared" si="0"/>
        <v>0</v>
      </c>
      <c r="D10" s="84">
        <f t="shared" si="1"/>
        <v>0</v>
      </c>
      <c r="E10" s="30">
        <f t="shared" si="2"/>
        <v>0</v>
      </c>
      <c r="F10" s="31">
        <f t="shared" si="3"/>
        <v>0</v>
      </c>
      <c r="G10" s="30">
        <f t="shared" si="4"/>
        <v>0</v>
      </c>
      <c r="H10" s="23">
        <f t="shared" si="5"/>
        <v>0</v>
      </c>
      <c r="I10" s="44">
        <f t="shared" si="6"/>
        <v>0</v>
      </c>
      <c r="J10" s="47">
        <f t="shared" si="7"/>
        <v>0</v>
      </c>
      <c r="K10" s="45">
        <f t="shared" si="8"/>
        <v>0</v>
      </c>
      <c r="L10" s="15">
        <f t="shared" si="9"/>
        <v>0</v>
      </c>
      <c r="M10" s="44">
        <f t="shared" si="10"/>
        <v>0</v>
      </c>
      <c r="N10" s="15">
        <f t="shared" si="11"/>
        <v>0</v>
      </c>
      <c r="O10" s="45">
        <f t="shared" si="12"/>
        <v>0</v>
      </c>
      <c r="P10" s="15">
        <f t="shared" si="13"/>
        <v>0</v>
      </c>
      <c r="R10" s="8"/>
      <c r="S10" s="9"/>
      <c r="T10" s="2"/>
      <c r="U10" s="2"/>
      <c r="V10" s="2"/>
      <c r="W10" s="2"/>
      <c r="X10" s="2"/>
      <c r="Y10" s="2"/>
    </row>
    <row r="11" spans="2:30" ht="22.5" customHeight="1" x14ac:dyDescent="0.25">
      <c r="B11" s="82">
        <v>3</v>
      </c>
      <c r="C11" s="83">
        <f t="shared" si="0"/>
        <v>0</v>
      </c>
      <c r="D11" s="84">
        <f t="shared" si="1"/>
        <v>0</v>
      </c>
      <c r="E11" s="30">
        <f t="shared" si="2"/>
        <v>0</v>
      </c>
      <c r="F11" s="31">
        <f t="shared" si="3"/>
        <v>0</v>
      </c>
      <c r="G11" s="30">
        <f t="shared" si="4"/>
        <v>0</v>
      </c>
      <c r="H11" s="23">
        <f t="shared" si="5"/>
        <v>0</v>
      </c>
      <c r="I11" s="44">
        <f t="shared" si="6"/>
        <v>0</v>
      </c>
      <c r="J11" s="12">
        <f t="shared" si="7"/>
        <v>0</v>
      </c>
      <c r="K11" s="45">
        <f t="shared" si="8"/>
        <v>0</v>
      </c>
      <c r="L11" s="15">
        <f t="shared" si="9"/>
        <v>0</v>
      </c>
      <c r="M11" s="44">
        <f t="shared" si="10"/>
        <v>0</v>
      </c>
      <c r="N11" s="15">
        <f t="shared" si="11"/>
        <v>0</v>
      </c>
      <c r="O11" s="45">
        <f t="shared" si="12"/>
        <v>0</v>
      </c>
      <c r="P11" s="15">
        <f t="shared" si="13"/>
        <v>0</v>
      </c>
      <c r="R11" s="8"/>
      <c r="S11" s="9"/>
      <c r="T11" s="2"/>
      <c r="U11" s="2"/>
      <c r="V11" s="2"/>
      <c r="W11" s="2"/>
      <c r="X11" s="2"/>
      <c r="Y11" s="2"/>
    </row>
    <row r="12" spans="2:30" ht="22.5" customHeight="1" x14ac:dyDescent="0.25">
      <c r="B12" s="82">
        <v>4</v>
      </c>
      <c r="C12" s="83">
        <f t="shared" si="0"/>
        <v>0</v>
      </c>
      <c r="D12" s="84">
        <f t="shared" si="1"/>
        <v>0</v>
      </c>
      <c r="E12" s="30">
        <f t="shared" si="2"/>
        <v>0</v>
      </c>
      <c r="F12" s="31">
        <f t="shared" si="3"/>
        <v>0</v>
      </c>
      <c r="G12" s="30">
        <f t="shared" si="4"/>
        <v>0</v>
      </c>
      <c r="H12" s="23">
        <f t="shared" si="5"/>
        <v>0</v>
      </c>
      <c r="I12" s="44">
        <f t="shared" si="6"/>
        <v>0</v>
      </c>
      <c r="J12" s="12">
        <f t="shared" si="7"/>
        <v>0</v>
      </c>
      <c r="K12" s="45">
        <f t="shared" si="8"/>
        <v>0</v>
      </c>
      <c r="L12" s="15">
        <f t="shared" si="9"/>
        <v>0</v>
      </c>
      <c r="M12" s="44">
        <f t="shared" si="10"/>
        <v>0</v>
      </c>
      <c r="N12" s="15">
        <f t="shared" si="11"/>
        <v>0</v>
      </c>
      <c r="O12" s="45">
        <f t="shared" si="12"/>
        <v>0</v>
      </c>
      <c r="P12" s="15">
        <f t="shared" si="13"/>
        <v>0</v>
      </c>
      <c r="R12" s="8"/>
      <c r="S12" s="9"/>
      <c r="T12" s="2"/>
      <c r="U12" s="2"/>
      <c r="V12" s="2"/>
      <c r="W12" s="2"/>
      <c r="X12" s="2"/>
      <c r="Y12" s="2"/>
    </row>
    <row r="13" spans="2:30" ht="22.5" customHeight="1" x14ac:dyDescent="0.25">
      <c r="B13" s="82">
        <v>5</v>
      </c>
      <c r="C13" s="83">
        <f t="shared" si="0"/>
        <v>0</v>
      </c>
      <c r="D13" s="84">
        <f t="shared" si="1"/>
        <v>0</v>
      </c>
      <c r="E13" s="30">
        <f t="shared" si="2"/>
        <v>0</v>
      </c>
      <c r="F13" s="31">
        <f t="shared" si="3"/>
        <v>0</v>
      </c>
      <c r="G13" s="30">
        <f t="shared" si="4"/>
        <v>0</v>
      </c>
      <c r="H13" s="23">
        <f t="shared" si="5"/>
        <v>0</v>
      </c>
      <c r="I13" s="44">
        <f t="shared" si="6"/>
        <v>0</v>
      </c>
      <c r="J13" s="12">
        <f t="shared" si="7"/>
        <v>0</v>
      </c>
      <c r="K13" s="45">
        <f t="shared" si="8"/>
        <v>0</v>
      </c>
      <c r="L13" s="15">
        <f t="shared" si="9"/>
        <v>0</v>
      </c>
      <c r="M13" s="44">
        <f t="shared" si="10"/>
        <v>0</v>
      </c>
      <c r="N13" s="15">
        <f t="shared" si="11"/>
        <v>0</v>
      </c>
      <c r="O13" s="45">
        <f t="shared" si="12"/>
        <v>0</v>
      </c>
      <c r="P13" s="15">
        <f t="shared" si="13"/>
        <v>0</v>
      </c>
      <c r="R13" s="8"/>
      <c r="S13" s="9"/>
      <c r="T13" s="2"/>
      <c r="U13" s="2"/>
      <c r="V13" s="2"/>
      <c r="W13" s="2"/>
      <c r="X13" s="2"/>
      <c r="Y13" s="2"/>
    </row>
    <row r="14" spans="2:30" ht="22.5" customHeight="1" x14ac:dyDescent="0.25">
      <c r="B14" s="82">
        <v>6</v>
      </c>
      <c r="C14" s="83">
        <f t="shared" si="0"/>
        <v>0</v>
      </c>
      <c r="D14" s="84">
        <f t="shared" si="1"/>
        <v>0</v>
      </c>
      <c r="E14" s="30">
        <f t="shared" si="2"/>
        <v>0</v>
      </c>
      <c r="F14" s="31">
        <f t="shared" si="3"/>
        <v>0</v>
      </c>
      <c r="G14" s="30">
        <f t="shared" si="4"/>
        <v>0</v>
      </c>
      <c r="H14" s="23">
        <f t="shared" si="5"/>
        <v>0</v>
      </c>
      <c r="I14" s="44">
        <f t="shared" si="6"/>
        <v>0</v>
      </c>
      <c r="J14" s="12">
        <f t="shared" si="7"/>
        <v>0</v>
      </c>
      <c r="K14" s="45">
        <f t="shared" si="8"/>
        <v>0</v>
      </c>
      <c r="L14" s="15">
        <f t="shared" si="9"/>
        <v>0</v>
      </c>
      <c r="M14" s="44">
        <f t="shared" si="10"/>
        <v>0</v>
      </c>
      <c r="N14" s="15">
        <f t="shared" si="11"/>
        <v>0</v>
      </c>
      <c r="O14" s="45">
        <f t="shared" si="12"/>
        <v>0</v>
      </c>
      <c r="P14" s="15">
        <f t="shared" si="13"/>
        <v>0</v>
      </c>
      <c r="R14" s="8"/>
      <c r="S14" s="9"/>
      <c r="T14" s="2"/>
      <c r="U14" s="2"/>
      <c r="V14" s="2"/>
      <c r="W14" s="2"/>
      <c r="X14" s="2"/>
      <c r="Y14" s="2"/>
    </row>
    <row r="15" spans="2:30" ht="22.5" customHeight="1" x14ac:dyDescent="0.25">
      <c r="B15" s="82">
        <v>7</v>
      </c>
      <c r="C15" s="83">
        <f t="shared" si="0"/>
        <v>0</v>
      </c>
      <c r="D15" s="84">
        <f t="shared" si="1"/>
        <v>0</v>
      </c>
      <c r="E15" s="30">
        <f t="shared" si="2"/>
        <v>0</v>
      </c>
      <c r="F15" s="31">
        <f t="shared" si="3"/>
        <v>0</v>
      </c>
      <c r="G15" s="30">
        <f t="shared" si="4"/>
        <v>0</v>
      </c>
      <c r="H15" s="23">
        <f t="shared" si="5"/>
        <v>0</v>
      </c>
      <c r="I15" s="44">
        <f t="shared" si="6"/>
        <v>0</v>
      </c>
      <c r="J15" s="12">
        <f t="shared" si="7"/>
        <v>0</v>
      </c>
      <c r="K15" s="45">
        <f t="shared" si="8"/>
        <v>0</v>
      </c>
      <c r="L15" s="15">
        <f t="shared" si="9"/>
        <v>0</v>
      </c>
      <c r="M15" s="44">
        <f t="shared" si="10"/>
        <v>0</v>
      </c>
      <c r="N15" s="15">
        <f t="shared" si="11"/>
        <v>0</v>
      </c>
      <c r="O15" s="45">
        <f t="shared" si="12"/>
        <v>0</v>
      </c>
      <c r="P15" s="15">
        <f t="shared" si="13"/>
        <v>0</v>
      </c>
      <c r="R15" s="8"/>
      <c r="S15" s="377"/>
      <c r="T15" s="2"/>
      <c r="U15" s="2"/>
      <c r="V15" s="2"/>
      <c r="W15" s="2"/>
      <c r="X15" s="2"/>
      <c r="Y15" s="2"/>
    </row>
    <row r="16" spans="2:30" ht="22.5" customHeight="1" x14ac:dyDescent="0.25">
      <c r="B16" s="82">
        <v>8</v>
      </c>
      <c r="C16" s="83">
        <f t="shared" si="0"/>
        <v>0</v>
      </c>
      <c r="D16" s="84">
        <f t="shared" si="1"/>
        <v>0</v>
      </c>
      <c r="E16" s="30">
        <f t="shared" si="2"/>
        <v>0</v>
      </c>
      <c r="F16" s="31">
        <f t="shared" si="3"/>
        <v>0</v>
      </c>
      <c r="G16" s="30">
        <f t="shared" si="4"/>
        <v>0</v>
      </c>
      <c r="H16" s="23">
        <f t="shared" si="5"/>
        <v>0</v>
      </c>
      <c r="I16" s="44">
        <f t="shared" si="6"/>
        <v>0</v>
      </c>
      <c r="J16" s="12">
        <f t="shared" si="7"/>
        <v>0</v>
      </c>
      <c r="K16" s="45">
        <f t="shared" si="8"/>
        <v>0</v>
      </c>
      <c r="L16" s="15">
        <f t="shared" si="9"/>
        <v>0</v>
      </c>
      <c r="M16" s="44">
        <f t="shared" si="10"/>
        <v>0</v>
      </c>
      <c r="N16" s="15">
        <f t="shared" si="11"/>
        <v>0</v>
      </c>
      <c r="O16" s="45">
        <f t="shared" si="12"/>
        <v>0</v>
      </c>
      <c r="P16" s="15">
        <f t="shared" si="13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 x14ac:dyDescent="0.25">
      <c r="B17" s="82">
        <v>9</v>
      </c>
      <c r="C17" s="83">
        <f t="shared" si="0"/>
        <v>0</v>
      </c>
      <c r="D17" s="84">
        <f t="shared" si="1"/>
        <v>0</v>
      </c>
      <c r="E17" s="30">
        <f t="shared" si="2"/>
        <v>0</v>
      </c>
      <c r="F17" s="31">
        <f t="shared" si="3"/>
        <v>0</v>
      </c>
      <c r="G17" s="30">
        <f t="shared" si="4"/>
        <v>0</v>
      </c>
      <c r="H17" s="23">
        <f t="shared" si="5"/>
        <v>0</v>
      </c>
      <c r="I17" s="44">
        <f t="shared" si="6"/>
        <v>0</v>
      </c>
      <c r="J17" s="12">
        <f t="shared" si="7"/>
        <v>0</v>
      </c>
      <c r="K17" s="45">
        <f t="shared" si="8"/>
        <v>0</v>
      </c>
      <c r="L17" s="15">
        <f t="shared" si="9"/>
        <v>0</v>
      </c>
      <c r="M17" s="44">
        <f t="shared" si="10"/>
        <v>0</v>
      </c>
      <c r="N17" s="15">
        <f t="shared" si="11"/>
        <v>0</v>
      </c>
      <c r="O17" s="45">
        <f t="shared" si="12"/>
        <v>0</v>
      </c>
      <c r="P17" s="15">
        <f t="shared" si="13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 x14ac:dyDescent="0.25">
      <c r="B18" s="82">
        <v>10</v>
      </c>
      <c r="C18" s="83">
        <f t="shared" si="0"/>
        <v>0</v>
      </c>
      <c r="D18" s="84">
        <f t="shared" si="1"/>
        <v>0</v>
      </c>
      <c r="E18" s="30">
        <f t="shared" si="2"/>
        <v>0</v>
      </c>
      <c r="F18" s="31">
        <f t="shared" si="3"/>
        <v>0</v>
      </c>
      <c r="G18" s="30">
        <f t="shared" si="4"/>
        <v>0</v>
      </c>
      <c r="H18" s="23">
        <f t="shared" si="5"/>
        <v>0</v>
      </c>
      <c r="I18" s="44">
        <f t="shared" si="6"/>
        <v>0</v>
      </c>
      <c r="J18" s="12">
        <f t="shared" si="7"/>
        <v>0</v>
      </c>
      <c r="K18" s="45">
        <f t="shared" si="8"/>
        <v>0</v>
      </c>
      <c r="L18" s="15">
        <f t="shared" si="9"/>
        <v>0</v>
      </c>
      <c r="M18" s="44">
        <f t="shared" si="10"/>
        <v>0</v>
      </c>
      <c r="N18" s="15">
        <f t="shared" si="11"/>
        <v>0</v>
      </c>
      <c r="O18" s="45">
        <f t="shared" si="12"/>
        <v>0</v>
      </c>
      <c r="P18" s="15">
        <f t="shared" si="13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 x14ac:dyDescent="0.25">
      <c r="B19" s="82">
        <v>11</v>
      </c>
      <c r="C19" s="83">
        <f t="shared" si="0"/>
        <v>0</v>
      </c>
      <c r="D19" s="84">
        <f t="shared" si="1"/>
        <v>0</v>
      </c>
      <c r="E19" s="30">
        <f t="shared" si="2"/>
        <v>0</v>
      </c>
      <c r="F19" s="31">
        <f t="shared" si="3"/>
        <v>0</v>
      </c>
      <c r="G19" s="30">
        <f t="shared" si="4"/>
        <v>0</v>
      </c>
      <c r="H19" s="23">
        <f t="shared" si="5"/>
        <v>0</v>
      </c>
      <c r="I19" s="44">
        <f t="shared" si="6"/>
        <v>0</v>
      </c>
      <c r="J19" s="12">
        <f t="shared" si="7"/>
        <v>0</v>
      </c>
      <c r="K19" s="45">
        <f t="shared" si="8"/>
        <v>0</v>
      </c>
      <c r="L19" s="15">
        <f t="shared" si="9"/>
        <v>0</v>
      </c>
      <c r="M19" s="44">
        <f t="shared" si="10"/>
        <v>0</v>
      </c>
      <c r="N19" s="15">
        <f t="shared" si="11"/>
        <v>0</v>
      </c>
      <c r="O19" s="45">
        <f t="shared" si="12"/>
        <v>0</v>
      </c>
      <c r="P19" s="15">
        <f t="shared" si="13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 x14ac:dyDescent="0.25">
      <c r="B20" s="82">
        <v>12</v>
      </c>
      <c r="C20" s="83">
        <f t="shared" si="0"/>
        <v>0</v>
      </c>
      <c r="D20" s="84">
        <f t="shared" si="1"/>
        <v>0</v>
      </c>
      <c r="E20" s="30">
        <f t="shared" si="2"/>
        <v>0</v>
      </c>
      <c r="F20" s="31">
        <f t="shared" si="3"/>
        <v>0</v>
      </c>
      <c r="G20" s="30">
        <f t="shared" si="4"/>
        <v>0</v>
      </c>
      <c r="H20" s="23">
        <f t="shared" si="5"/>
        <v>0</v>
      </c>
      <c r="I20" s="44">
        <f t="shared" si="6"/>
        <v>0</v>
      </c>
      <c r="J20" s="12">
        <f t="shared" si="7"/>
        <v>0</v>
      </c>
      <c r="K20" s="45">
        <f t="shared" si="8"/>
        <v>0</v>
      </c>
      <c r="L20" s="15">
        <f t="shared" si="9"/>
        <v>0</v>
      </c>
      <c r="M20" s="44">
        <f t="shared" si="10"/>
        <v>0</v>
      </c>
      <c r="N20" s="15">
        <f t="shared" si="11"/>
        <v>0</v>
      </c>
      <c r="O20" s="45">
        <f t="shared" si="12"/>
        <v>0</v>
      </c>
      <c r="P20" s="15">
        <f t="shared" si="13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 x14ac:dyDescent="0.25">
      <c r="B21" s="82">
        <v>13</v>
      </c>
      <c r="C21" s="83">
        <f t="shared" si="0"/>
        <v>0</v>
      </c>
      <c r="D21" s="84">
        <f t="shared" si="1"/>
        <v>0</v>
      </c>
      <c r="E21" s="30">
        <f t="shared" si="2"/>
        <v>0</v>
      </c>
      <c r="F21" s="31">
        <f t="shared" si="3"/>
        <v>0</v>
      </c>
      <c r="G21" s="30">
        <f t="shared" si="4"/>
        <v>0</v>
      </c>
      <c r="H21" s="23">
        <f t="shared" si="5"/>
        <v>0</v>
      </c>
      <c r="I21" s="44">
        <f t="shared" si="6"/>
        <v>0</v>
      </c>
      <c r="J21" s="12">
        <f t="shared" si="7"/>
        <v>0</v>
      </c>
      <c r="K21" s="45">
        <f t="shared" si="8"/>
        <v>0</v>
      </c>
      <c r="L21" s="15">
        <f t="shared" si="9"/>
        <v>0</v>
      </c>
      <c r="M21" s="44">
        <f t="shared" si="10"/>
        <v>0</v>
      </c>
      <c r="N21" s="15">
        <f t="shared" si="11"/>
        <v>0</v>
      </c>
      <c r="O21" s="45">
        <f t="shared" si="12"/>
        <v>0</v>
      </c>
      <c r="P21" s="15">
        <f t="shared" si="13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 x14ac:dyDescent="0.25">
      <c r="B22" s="82">
        <v>14</v>
      </c>
      <c r="C22" s="83">
        <f t="shared" si="0"/>
        <v>0</v>
      </c>
      <c r="D22" s="84">
        <f t="shared" si="1"/>
        <v>0</v>
      </c>
      <c r="E22" s="30">
        <f t="shared" si="2"/>
        <v>0</v>
      </c>
      <c r="F22" s="31">
        <f t="shared" si="3"/>
        <v>0</v>
      </c>
      <c r="G22" s="30">
        <f t="shared" si="4"/>
        <v>0</v>
      </c>
      <c r="H22" s="23">
        <f t="shared" si="5"/>
        <v>0</v>
      </c>
      <c r="I22" s="44">
        <f t="shared" si="6"/>
        <v>0</v>
      </c>
      <c r="J22" s="12">
        <f t="shared" si="7"/>
        <v>0</v>
      </c>
      <c r="K22" s="45">
        <f t="shared" si="8"/>
        <v>0</v>
      </c>
      <c r="L22" s="15">
        <f t="shared" si="9"/>
        <v>0</v>
      </c>
      <c r="M22" s="44">
        <f t="shared" si="10"/>
        <v>0</v>
      </c>
      <c r="N22" s="15">
        <f t="shared" si="11"/>
        <v>0</v>
      </c>
      <c r="O22" s="45">
        <f t="shared" si="12"/>
        <v>0</v>
      </c>
      <c r="P22" s="15">
        <f t="shared" si="13"/>
        <v>0</v>
      </c>
      <c r="R22" s="8"/>
      <c r="S22" s="9"/>
      <c r="T22" s="2"/>
      <c r="U22" s="2"/>
      <c r="V22" s="2"/>
      <c r="W22" s="2"/>
      <c r="X22" s="2"/>
      <c r="Y22" s="2"/>
    </row>
    <row r="23" spans="2:25" ht="22.5" customHeight="1" x14ac:dyDescent="0.25">
      <c r="B23" s="82">
        <v>15</v>
      </c>
      <c r="C23" s="83">
        <f t="shared" si="0"/>
        <v>0</v>
      </c>
      <c r="D23" s="84">
        <f t="shared" si="1"/>
        <v>0</v>
      </c>
      <c r="E23" s="30">
        <f t="shared" si="2"/>
        <v>0</v>
      </c>
      <c r="F23" s="31">
        <f t="shared" si="3"/>
        <v>0</v>
      </c>
      <c r="G23" s="30">
        <f t="shared" si="4"/>
        <v>0</v>
      </c>
      <c r="H23" s="23">
        <f t="shared" si="5"/>
        <v>0</v>
      </c>
      <c r="I23" s="44">
        <f t="shared" si="6"/>
        <v>0</v>
      </c>
      <c r="J23" s="12">
        <f t="shared" si="7"/>
        <v>0</v>
      </c>
      <c r="K23" s="45">
        <f t="shared" si="8"/>
        <v>0</v>
      </c>
      <c r="L23" s="15">
        <f t="shared" si="9"/>
        <v>0</v>
      </c>
      <c r="M23" s="44">
        <f t="shared" si="10"/>
        <v>0</v>
      </c>
      <c r="N23" s="15">
        <f t="shared" si="11"/>
        <v>0</v>
      </c>
      <c r="O23" s="45">
        <f t="shared" si="12"/>
        <v>0</v>
      </c>
      <c r="P23" s="15">
        <f t="shared" si="13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 x14ac:dyDescent="0.25">
      <c r="B24" s="82">
        <v>16</v>
      </c>
      <c r="C24" s="83">
        <f t="shared" si="0"/>
        <v>0</v>
      </c>
      <c r="D24" s="84">
        <f t="shared" si="1"/>
        <v>0</v>
      </c>
      <c r="E24" s="30">
        <f t="shared" si="2"/>
        <v>0</v>
      </c>
      <c r="F24" s="31">
        <f t="shared" si="3"/>
        <v>0</v>
      </c>
      <c r="G24" s="30">
        <f t="shared" si="4"/>
        <v>0</v>
      </c>
      <c r="H24" s="23">
        <f t="shared" si="5"/>
        <v>0</v>
      </c>
      <c r="I24" s="44">
        <f t="shared" si="6"/>
        <v>0</v>
      </c>
      <c r="J24" s="12">
        <f t="shared" si="7"/>
        <v>0</v>
      </c>
      <c r="K24" s="45">
        <f t="shared" si="8"/>
        <v>0</v>
      </c>
      <c r="L24" s="15">
        <f t="shared" si="9"/>
        <v>0</v>
      </c>
      <c r="M24" s="44">
        <f t="shared" si="10"/>
        <v>0</v>
      </c>
      <c r="N24" s="15">
        <f t="shared" si="11"/>
        <v>0</v>
      </c>
      <c r="O24" s="45">
        <f t="shared" si="12"/>
        <v>0</v>
      </c>
      <c r="P24" s="15">
        <f t="shared" si="13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 x14ac:dyDescent="0.25">
      <c r="B25" s="82">
        <v>17</v>
      </c>
      <c r="C25" s="83">
        <f t="shared" si="0"/>
        <v>0</v>
      </c>
      <c r="D25" s="84">
        <f t="shared" si="1"/>
        <v>0</v>
      </c>
      <c r="E25" s="30">
        <f t="shared" si="2"/>
        <v>0</v>
      </c>
      <c r="F25" s="31">
        <f t="shared" si="3"/>
        <v>0</v>
      </c>
      <c r="G25" s="30">
        <f t="shared" si="4"/>
        <v>0</v>
      </c>
      <c r="H25" s="23">
        <f t="shared" si="5"/>
        <v>0</v>
      </c>
      <c r="I25" s="44">
        <f t="shared" si="6"/>
        <v>0</v>
      </c>
      <c r="J25" s="12">
        <f t="shared" si="7"/>
        <v>0</v>
      </c>
      <c r="K25" s="45">
        <f t="shared" si="8"/>
        <v>0</v>
      </c>
      <c r="L25" s="15">
        <f t="shared" si="9"/>
        <v>0</v>
      </c>
      <c r="M25" s="44">
        <f t="shared" si="10"/>
        <v>0</v>
      </c>
      <c r="N25" s="15">
        <f t="shared" si="11"/>
        <v>0</v>
      </c>
      <c r="O25" s="45">
        <f t="shared" si="12"/>
        <v>0</v>
      </c>
      <c r="P25" s="15">
        <f t="shared" si="13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 x14ac:dyDescent="0.25">
      <c r="B26" s="82">
        <v>18</v>
      </c>
      <c r="C26" s="83">
        <f t="shared" si="0"/>
        <v>0</v>
      </c>
      <c r="D26" s="84">
        <f t="shared" si="1"/>
        <v>0</v>
      </c>
      <c r="E26" s="30">
        <f t="shared" si="2"/>
        <v>0</v>
      </c>
      <c r="F26" s="31">
        <f t="shared" si="3"/>
        <v>0</v>
      </c>
      <c r="G26" s="30">
        <f t="shared" si="4"/>
        <v>0</v>
      </c>
      <c r="H26" s="23">
        <f t="shared" si="5"/>
        <v>0</v>
      </c>
      <c r="I26" s="44">
        <f t="shared" si="6"/>
        <v>0</v>
      </c>
      <c r="J26" s="12">
        <f t="shared" si="7"/>
        <v>0</v>
      </c>
      <c r="K26" s="45">
        <f t="shared" si="8"/>
        <v>0</v>
      </c>
      <c r="L26" s="15">
        <f t="shared" si="9"/>
        <v>0</v>
      </c>
      <c r="M26" s="44">
        <f t="shared" si="10"/>
        <v>0</v>
      </c>
      <c r="N26" s="15">
        <f t="shared" si="11"/>
        <v>0</v>
      </c>
      <c r="O26" s="45">
        <f t="shared" si="12"/>
        <v>0</v>
      </c>
      <c r="P26" s="15">
        <f t="shared" si="13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 x14ac:dyDescent="0.25">
      <c r="B27" s="82">
        <v>19</v>
      </c>
      <c r="C27" s="83">
        <f t="shared" si="0"/>
        <v>0</v>
      </c>
      <c r="D27" s="84">
        <f t="shared" si="1"/>
        <v>0</v>
      </c>
      <c r="E27" s="30">
        <f t="shared" si="2"/>
        <v>0</v>
      </c>
      <c r="F27" s="31">
        <f t="shared" si="3"/>
        <v>0</v>
      </c>
      <c r="G27" s="30">
        <f t="shared" si="4"/>
        <v>0</v>
      </c>
      <c r="H27" s="23">
        <f t="shared" si="5"/>
        <v>0</v>
      </c>
      <c r="I27" s="44">
        <f t="shared" si="6"/>
        <v>0</v>
      </c>
      <c r="J27" s="12">
        <f t="shared" si="7"/>
        <v>0</v>
      </c>
      <c r="K27" s="45">
        <f t="shared" si="8"/>
        <v>0</v>
      </c>
      <c r="L27" s="15">
        <f t="shared" si="9"/>
        <v>0</v>
      </c>
      <c r="M27" s="44">
        <f t="shared" si="10"/>
        <v>0</v>
      </c>
      <c r="N27" s="15">
        <f t="shared" si="11"/>
        <v>0</v>
      </c>
      <c r="O27" s="45">
        <f t="shared" si="12"/>
        <v>0</v>
      </c>
      <c r="P27" s="15">
        <f t="shared" si="13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 x14ac:dyDescent="0.25">
      <c r="B28" s="82">
        <v>20</v>
      </c>
      <c r="C28" s="83">
        <f t="shared" si="0"/>
        <v>0</v>
      </c>
      <c r="D28" s="84">
        <f t="shared" si="1"/>
        <v>0</v>
      </c>
      <c r="E28" s="30">
        <f t="shared" si="2"/>
        <v>0</v>
      </c>
      <c r="F28" s="31">
        <f t="shared" si="3"/>
        <v>0</v>
      </c>
      <c r="G28" s="30">
        <f t="shared" si="4"/>
        <v>0</v>
      </c>
      <c r="H28" s="23">
        <f t="shared" si="5"/>
        <v>0</v>
      </c>
      <c r="I28" s="44">
        <f t="shared" si="6"/>
        <v>0</v>
      </c>
      <c r="J28" s="12">
        <f t="shared" si="7"/>
        <v>0</v>
      </c>
      <c r="K28" s="45">
        <f t="shared" si="8"/>
        <v>0</v>
      </c>
      <c r="L28" s="15">
        <f t="shared" si="9"/>
        <v>0</v>
      </c>
      <c r="M28" s="44">
        <f t="shared" si="10"/>
        <v>0</v>
      </c>
      <c r="N28" s="15">
        <f t="shared" si="11"/>
        <v>0</v>
      </c>
      <c r="O28" s="45">
        <f t="shared" si="12"/>
        <v>0</v>
      </c>
      <c r="P28" s="15">
        <f t="shared" si="13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 x14ac:dyDescent="0.25">
      <c r="B29" s="82">
        <v>21</v>
      </c>
      <c r="C29" s="83">
        <f t="shared" si="0"/>
        <v>0</v>
      </c>
      <c r="D29" s="84">
        <f t="shared" si="1"/>
        <v>0</v>
      </c>
      <c r="E29" s="30">
        <f t="shared" si="2"/>
        <v>0</v>
      </c>
      <c r="F29" s="31">
        <f t="shared" si="3"/>
        <v>0</v>
      </c>
      <c r="G29" s="30">
        <f t="shared" si="4"/>
        <v>0</v>
      </c>
      <c r="H29" s="23">
        <f t="shared" si="5"/>
        <v>0</v>
      </c>
      <c r="I29" s="44">
        <f t="shared" si="6"/>
        <v>0</v>
      </c>
      <c r="J29" s="12">
        <f t="shared" si="7"/>
        <v>0</v>
      </c>
      <c r="K29" s="45">
        <f t="shared" si="8"/>
        <v>0</v>
      </c>
      <c r="L29" s="15">
        <f t="shared" si="9"/>
        <v>0</v>
      </c>
      <c r="M29" s="44">
        <f t="shared" si="10"/>
        <v>0</v>
      </c>
      <c r="N29" s="15">
        <f t="shared" si="11"/>
        <v>0</v>
      </c>
      <c r="O29" s="45">
        <f t="shared" si="12"/>
        <v>0</v>
      </c>
      <c r="P29" s="15">
        <f t="shared" si="13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 x14ac:dyDescent="0.25">
      <c r="B30" s="82">
        <v>22</v>
      </c>
      <c r="C30" s="83">
        <f t="shared" si="0"/>
        <v>0</v>
      </c>
      <c r="D30" s="84">
        <f t="shared" si="1"/>
        <v>0</v>
      </c>
      <c r="E30" s="30">
        <f t="shared" si="2"/>
        <v>0</v>
      </c>
      <c r="F30" s="31">
        <f t="shared" si="3"/>
        <v>0</v>
      </c>
      <c r="G30" s="30">
        <f t="shared" si="4"/>
        <v>0</v>
      </c>
      <c r="H30" s="23">
        <f t="shared" si="5"/>
        <v>0</v>
      </c>
      <c r="I30" s="44">
        <f t="shared" si="6"/>
        <v>0</v>
      </c>
      <c r="J30" s="12">
        <f t="shared" si="7"/>
        <v>0</v>
      </c>
      <c r="K30" s="45">
        <f t="shared" si="8"/>
        <v>0</v>
      </c>
      <c r="L30" s="15">
        <f t="shared" si="9"/>
        <v>0</v>
      </c>
      <c r="M30" s="44">
        <f t="shared" si="10"/>
        <v>0</v>
      </c>
      <c r="N30" s="15">
        <f t="shared" si="11"/>
        <v>0</v>
      </c>
      <c r="O30" s="45">
        <f t="shared" si="12"/>
        <v>0</v>
      </c>
      <c r="P30" s="15">
        <f t="shared" si="13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 x14ac:dyDescent="0.25">
      <c r="B31" s="82">
        <v>23</v>
      </c>
      <c r="C31" s="83">
        <f t="shared" si="0"/>
        <v>0</v>
      </c>
      <c r="D31" s="84">
        <f t="shared" si="1"/>
        <v>0</v>
      </c>
      <c r="E31" s="30">
        <f t="shared" si="2"/>
        <v>0</v>
      </c>
      <c r="F31" s="31">
        <f t="shared" si="3"/>
        <v>0</v>
      </c>
      <c r="G31" s="30">
        <f t="shared" si="4"/>
        <v>0</v>
      </c>
      <c r="H31" s="23">
        <f t="shared" si="5"/>
        <v>0</v>
      </c>
      <c r="I31" s="44">
        <f t="shared" si="6"/>
        <v>0</v>
      </c>
      <c r="J31" s="12">
        <f t="shared" si="7"/>
        <v>0</v>
      </c>
      <c r="K31" s="45">
        <f t="shared" si="8"/>
        <v>0</v>
      </c>
      <c r="L31" s="15">
        <f t="shared" si="9"/>
        <v>0</v>
      </c>
      <c r="M31" s="44">
        <f t="shared" si="10"/>
        <v>0</v>
      </c>
      <c r="N31" s="15">
        <f t="shared" si="11"/>
        <v>0</v>
      </c>
      <c r="O31" s="45">
        <f t="shared" si="12"/>
        <v>0</v>
      </c>
      <c r="P31" s="15">
        <f t="shared" si="13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 x14ac:dyDescent="0.25">
      <c r="B32" s="82">
        <v>24</v>
      </c>
      <c r="C32" s="83">
        <f t="shared" si="0"/>
        <v>0</v>
      </c>
      <c r="D32" s="84">
        <f t="shared" si="1"/>
        <v>0</v>
      </c>
      <c r="E32" s="30">
        <f t="shared" si="2"/>
        <v>0</v>
      </c>
      <c r="F32" s="31">
        <f t="shared" si="3"/>
        <v>0</v>
      </c>
      <c r="G32" s="30">
        <f t="shared" si="4"/>
        <v>0</v>
      </c>
      <c r="H32" s="23">
        <f t="shared" si="5"/>
        <v>0</v>
      </c>
      <c r="I32" s="44">
        <f t="shared" si="6"/>
        <v>0</v>
      </c>
      <c r="J32" s="12">
        <f t="shared" si="7"/>
        <v>0</v>
      </c>
      <c r="K32" s="45">
        <f t="shared" si="8"/>
        <v>0</v>
      </c>
      <c r="L32" s="15">
        <f t="shared" si="9"/>
        <v>0</v>
      </c>
      <c r="M32" s="44">
        <f t="shared" si="10"/>
        <v>0</v>
      </c>
      <c r="N32" s="15">
        <f t="shared" si="11"/>
        <v>0</v>
      </c>
      <c r="O32" s="45">
        <f t="shared" si="12"/>
        <v>0</v>
      </c>
      <c r="P32" s="15">
        <f t="shared" si="13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 x14ac:dyDescent="0.25">
      <c r="B33" s="82">
        <v>25</v>
      </c>
      <c r="C33" s="83">
        <f t="shared" si="0"/>
        <v>0</v>
      </c>
      <c r="D33" s="84">
        <f t="shared" si="1"/>
        <v>0</v>
      </c>
      <c r="E33" s="30">
        <f t="shared" si="2"/>
        <v>0</v>
      </c>
      <c r="F33" s="31">
        <f t="shared" si="3"/>
        <v>0</v>
      </c>
      <c r="G33" s="30">
        <f t="shared" si="4"/>
        <v>0</v>
      </c>
      <c r="H33" s="23">
        <f t="shared" si="5"/>
        <v>0</v>
      </c>
      <c r="I33" s="44">
        <f t="shared" si="6"/>
        <v>0</v>
      </c>
      <c r="J33" s="12">
        <f t="shared" si="7"/>
        <v>0</v>
      </c>
      <c r="K33" s="45">
        <f t="shared" si="8"/>
        <v>0</v>
      </c>
      <c r="L33" s="15">
        <f t="shared" si="9"/>
        <v>0</v>
      </c>
      <c r="M33" s="44">
        <f t="shared" si="10"/>
        <v>0</v>
      </c>
      <c r="N33" s="15">
        <f t="shared" si="11"/>
        <v>0</v>
      </c>
      <c r="O33" s="45">
        <f t="shared" si="12"/>
        <v>0</v>
      </c>
      <c r="P33" s="15">
        <f t="shared" si="13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 x14ac:dyDescent="0.25">
      <c r="B34" s="82">
        <v>26</v>
      </c>
      <c r="C34" s="83">
        <f t="shared" si="0"/>
        <v>0</v>
      </c>
      <c r="D34" s="84">
        <f t="shared" si="1"/>
        <v>0</v>
      </c>
      <c r="E34" s="30">
        <f t="shared" si="2"/>
        <v>0</v>
      </c>
      <c r="F34" s="31">
        <f t="shared" si="3"/>
        <v>0</v>
      </c>
      <c r="G34" s="30">
        <f t="shared" si="4"/>
        <v>0</v>
      </c>
      <c r="H34" s="23">
        <f t="shared" si="5"/>
        <v>0</v>
      </c>
      <c r="I34" s="44">
        <f t="shared" si="6"/>
        <v>0</v>
      </c>
      <c r="J34" s="12">
        <f t="shared" si="7"/>
        <v>0</v>
      </c>
      <c r="K34" s="45">
        <f t="shared" si="8"/>
        <v>0</v>
      </c>
      <c r="L34" s="15">
        <f t="shared" si="9"/>
        <v>0</v>
      </c>
      <c r="M34" s="44">
        <f t="shared" si="10"/>
        <v>0</v>
      </c>
      <c r="N34" s="15">
        <f t="shared" si="11"/>
        <v>0</v>
      </c>
      <c r="O34" s="45">
        <f t="shared" si="12"/>
        <v>0</v>
      </c>
      <c r="P34" s="15">
        <f t="shared" si="13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 x14ac:dyDescent="0.25">
      <c r="B35" s="82">
        <v>27</v>
      </c>
      <c r="C35" s="83">
        <f t="shared" si="0"/>
        <v>0</v>
      </c>
      <c r="D35" s="84">
        <f t="shared" si="1"/>
        <v>0</v>
      </c>
      <c r="E35" s="30">
        <f t="shared" si="2"/>
        <v>0</v>
      </c>
      <c r="F35" s="31">
        <f t="shared" si="3"/>
        <v>0</v>
      </c>
      <c r="G35" s="30">
        <f t="shared" si="4"/>
        <v>0</v>
      </c>
      <c r="H35" s="23">
        <f t="shared" si="5"/>
        <v>0</v>
      </c>
      <c r="I35" s="44">
        <f t="shared" si="6"/>
        <v>0</v>
      </c>
      <c r="J35" s="12">
        <f t="shared" si="7"/>
        <v>0</v>
      </c>
      <c r="K35" s="45">
        <f t="shared" si="8"/>
        <v>0</v>
      </c>
      <c r="L35" s="15">
        <f t="shared" si="9"/>
        <v>0</v>
      </c>
      <c r="M35" s="44">
        <f t="shared" si="10"/>
        <v>0</v>
      </c>
      <c r="N35" s="15">
        <f t="shared" si="11"/>
        <v>0</v>
      </c>
      <c r="O35" s="45">
        <f t="shared" si="12"/>
        <v>0</v>
      </c>
      <c r="P35" s="15">
        <f t="shared" si="13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 x14ac:dyDescent="0.25">
      <c r="B36" s="82">
        <v>28</v>
      </c>
      <c r="C36" s="83">
        <f t="shared" si="0"/>
        <v>0</v>
      </c>
      <c r="D36" s="84">
        <f t="shared" si="1"/>
        <v>0</v>
      </c>
      <c r="E36" s="30">
        <f t="shared" si="2"/>
        <v>0</v>
      </c>
      <c r="F36" s="31">
        <f t="shared" si="3"/>
        <v>0</v>
      </c>
      <c r="G36" s="30">
        <f t="shared" si="4"/>
        <v>0</v>
      </c>
      <c r="H36" s="23">
        <f t="shared" si="5"/>
        <v>0</v>
      </c>
      <c r="I36" s="44">
        <f t="shared" si="6"/>
        <v>0</v>
      </c>
      <c r="J36" s="12">
        <f t="shared" si="7"/>
        <v>0</v>
      </c>
      <c r="K36" s="45">
        <f t="shared" si="8"/>
        <v>0</v>
      </c>
      <c r="L36" s="15">
        <f t="shared" si="9"/>
        <v>0</v>
      </c>
      <c r="M36" s="44">
        <f t="shared" si="10"/>
        <v>0</v>
      </c>
      <c r="N36" s="15">
        <f t="shared" si="11"/>
        <v>0</v>
      </c>
      <c r="O36" s="45">
        <f t="shared" si="12"/>
        <v>0</v>
      </c>
      <c r="P36" s="15">
        <f t="shared" si="13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 x14ac:dyDescent="0.25">
      <c r="B37" s="82">
        <v>29</v>
      </c>
      <c r="C37" s="83">
        <f t="shared" si="0"/>
        <v>0</v>
      </c>
      <c r="D37" s="84">
        <f t="shared" si="1"/>
        <v>0</v>
      </c>
      <c r="E37" s="30">
        <f t="shared" si="2"/>
        <v>0</v>
      </c>
      <c r="F37" s="31">
        <f t="shared" si="3"/>
        <v>0</v>
      </c>
      <c r="G37" s="30">
        <f t="shared" si="4"/>
        <v>0</v>
      </c>
      <c r="H37" s="23">
        <f t="shared" si="5"/>
        <v>0</v>
      </c>
      <c r="I37" s="44">
        <f t="shared" si="6"/>
        <v>0</v>
      </c>
      <c r="J37" s="12">
        <f t="shared" si="7"/>
        <v>0</v>
      </c>
      <c r="K37" s="45">
        <f t="shared" si="8"/>
        <v>0</v>
      </c>
      <c r="L37" s="15">
        <f t="shared" si="9"/>
        <v>0</v>
      </c>
      <c r="M37" s="44">
        <f t="shared" si="10"/>
        <v>0</v>
      </c>
      <c r="N37" s="15">
        <f t="shared" si="11"/>
        <v>0</v>
      </c>
      <c r="O37" s="45">
        <f t="shared" si="12"/>
        <v>0</v>
      </c>
      <c r="P37" s="15">
        <f t="shared" si="13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 x14ac:dyDescent="0.25">
      <c r="B38" s="82">
        <v>30</v>
      </c>
      <c r="C38" s="83">
        <f t="shared" si="0"/>
        <v>0</v>
      </c>
      <c r="D38" s="84">
        <f t="shared" si="1"/>
        <v>0</v>
      </c>
      <c r="E38" s="30">
        <f t="shared" si="2"/>
        <v>0</v>
      </c>
      <c r="F38" s="31">
        <f t="shared" si="3"/>
        <v>0</v>
      </c>
      <c r="G38" s="30">
        <f t="shared" si="4"/>
        <v>0</v>
      </c>
      <c r="H38" s="23">
        <f t="shared" si="5"/>
        <v>0</v>
      </c>
      <c r="I38" s="44">
        <f t="shared" si="6"/>
        <v>0</v>
      </c>
      <c r="J38" s="12">
        <f t="shared" si="7"/>
        <v>0</v>
      </c>
      <c r="K38" s="45">
        <f t="shared" si="8"/>
        <v>0</v>
      </c>
      <c r="L38" s="15">
        <f t="shared" si="9"/>
        <v>0</v>
      </c>
      <c r="M38" s="44">
        <f t="shared" si="10"/>
        <v>0</v>
      </c>
      <c r="N38" s="15">
        <f t="shared" si="11"/>
        <v>0</v>
      </c>
      <c r="O38" s="45">
        <f t="shared" si="12"/>
        <v>0</v>
      </c>
      <c r="P38" s="15">
        <f t="shared" si="13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 x14ac:dyDescent="0.25">
      <c r="B39" s="82">
        <v>31</v>
      </c>
      <c r="C39" s="83">
        <f t="shared" si="0"/>
        <v>0</v>
      </c>
      <c r="D39" s="84">
        <f t="shared" si="1"/>
        <v>0</v>
      </c>
      <c r="E39" s="30">
        <f t="shared" si="2"/>
        <v>0</v>
      </c>
      <c r="F39" s="31">
        <f t="shared" si="3"/>
        <v>0</v>
      </c>
      <c r="G39" s="30">
        <f t="shared" si="4"/>
        <v>0</v>
      </c>
      <c r="H39" s="23">
        <f t="shared" si="5"/>
        <v>0</v>
      </c>
      <c r="I39" s="44">
        <f t="shared" si="6"/>
        <v>0</v>
      </c>
      <c r="J39" s="12">
        <f t="shared" si="7"/>
        <v>0</v>
      </c>
      <c r="K39" s="45">
        <f t="shared" si="8"/>
        <v>0</v>
      </c>
      <c r="L39" s="15">
        <f t="shared" si="9"/>
        <v>0</v>
      </c>
      <c r="M39" s="44">
        <f t="shared" si="10"/>
        <v>0</v>
      </c>
      <c r="N39" s="15">
        <f t="shared" si="11"/>
        <v>0</v>
      </c>
      <c r="O39" s="45">
        <f t="shared" si="12"/>
        <v>0</v>
      </c>
      <c r="P39" s="15">
        <f t="shared" si="13"/>
        <v>0</v>
      </c>
      <c r="R39" s="8"/>
      <c r="S39" s="9"/>
      <c r="T39" s="2"/>
      <c r="U39" s="2"/>
      <c r="V39" s="2"/>
      <c r="W39" s="2"/>
      <c r="X39" s="2"/>
      <c r="Y39" s="2"/>
    </row>
    <row r="40" spans="2:25" ht="22.5" customHeight="1" thickBot="1" x14ac:dyDescent="0.3">
      <c r="B40" s="82">
        <v>32</v>
      </c>
      <c r="C40" s="83">
        <f t="shared" si="0"/>
        <v>0</v>
      </c>
      <c r="D40" s="84">
        <f t="shared" si="1"/>
        <v>0</v>
      </c>
      <c r="E40" s="30">
        <f t="shared" si="2"/>
        <v>0</v>
      </c>
      <c r="F40" s="31">
        <f t="shared" si="3"/>
        <v>0</v>
      </c>
      <c r="G40" s="30">
        <f t="shared" si="4"/>
        <v>0</v>
      </c>
      <c r="H40" s="23">
        <f t="shared" si="5"/>
        <v>0</v>
      </c>
      <c r="I40" s="44">
        <f t="shared" si="6"/>
        <v>0</v>
      </c>
      <c r="J40" s="12">
        <f t="shared" si="7"/>
        <v>0</v>
      </c>
      <c r="K40" s="45">
        <f t="shared" si="8"/>
        <v>0</v>
      </c>
      <c r="L40" s="15">
        <f t="shared" si="9"/>
        <v>0</v>
      </c>
      <c r="M40" s="44">
        <f t="shared" si="10"/>
        <v>0</v>
      </c>
      <c r="N40" s="15">
        <f t="shared" si="11"/>
        <v>0</v>
      </c>
      <c r="O40" s="45">
        <f t="shared" si="12"/>
        <v>0</v>
      </c>
      <c r="P40" s="15">
        <f t="shared" si="13"/>
        <v>0</v>
      </c>
      <c r="R40" s="8"/>
      <c r="S40" s="9"/>
      <c r="T40" s="2"/>
      <c r="U40" s="2"/>
      <c r="V40" s="2"/>
      <c r="W40" s="2"/>
      <c r="X40" s="2"/>
      <c r="Y40" s="2"/>
    </row>
    <row r="41" spans="2:25" s="5" customFormat="1" ht="22.5" customHeight="1" thickBot="1" x14ac:dyDescent="0.35">
      <c r="B41" s="88">
        <f>+R41</f>
        <v>0</v>
      </c>
      <c r="C41" s="89"/>
      <c r="D41" s="319" t="s">
        <v>158</v>
      </c>
      <c r="E41" s="27">
        <f>+U41</f>
        <v>0</v>
      </c>
      <c r="F41" s="90">
        <f>+T41</f>
        <v>0</v>
      </c>
      <c r="G41" s="91">
        <f t="shared" si="4"/>
        <v>0</v>
      </c>
      <c r="H41" s="28">
        <f>SUM(H8:H40)</f>
        <v>0</v>
      </c>
      <c r="I41" s="92">
        <f t="shared" si="6"/>
        <v>0</v>
      </c>
      <c r="J41" s="28">
        <f>SUM(J8:J40)</f>
        <v>0</v>
      </c>
      <c r="K41" s="92">
        <f t="shared" si="8"/>
        <v>0</v>
      </c>
      <c r="L41" s="26">
        <f>SUM(L8:L40)</f>
        <v>0</v>
      </c>
      <c r="M41" s="93">
        <f t="shared" si="10"/>
        <v>0</v>
      </c>
      <c r="N41" s="28">
        <f>SUM(N8:N40)</f>
        <v>0</v>
      </c>
      <c r="O41" s="92">
        <f>+IF(E41=0,0,P41/E41)</f>
        <v>0</v>
      </c>
      <c r="P41" s="26">
        <f>SUM(P8:P40)</f>
        <v>0</v>
      </c>
      <c r="R41" s="85"/>
      <c r="S41" s="64"/>
      <c r="T41" s="1"/>
      <c r="U41" s="1"/>
      <c r="V41" s="1"/>
      <c r="W41" s="1"/>
      <c r="X41" s="1"/>
      <c r="Y41" s="1"/>
    </row>
    <row r="42" spans="2:25" s="5" customFormat="1" ht="22.5" customHeight="1" thickBot="1" x14ac:dyDescent="0.3">
      <c r="B42" s="86"/>
      <c r="C42" s="87"/>
      <c r="D42" s="94"/>
      <c r="E42" s="77"/>
      <c r="F42" s="34"/>
      <c r="G42" s="37"/>
      <c r="H42" s="48" t="str">
        <f>+H7</f>
        <v>Tid i alt</v>
      </c>
      <c r="I42" s="95"/>
      <c r="J42" s="48" t="str">
        <f>+J7</f>
        <v>NMP i alt</v>
      </c>
      <c r="K42" s="95">
        <f t="shared" si="8"/>
        <v>0</v>
      </c>
      <c r="L42" s="49" t="str">
        <f>+L7</f>
        <v>Løn i alt</v>
      </c>
      <c r="M42" s="96"/>
      <c r="N42" s="48" t="str">
        <f>+N7</f>
        <v>Leje i alt</v>
      </c>
      <c r="O42" s="95"/>
      <c r="P42" s="49" t="str">
        <f>+P7</f>
        <v>Pris i alt</v>
      </c>
      <c r="R42" s="85"/>
      <c r="S42" s="64"/>
      <c r="T42" s="1"/>
      <c r="U42" s="1"/>
      <c r="V42" s="1"/>
      <c r="W42" s="1"/>
      <c r="X42" s="1"/>
      <c r="Y42" s="1"/>
    </row>
    <row r="43" spans="2:25" ht="22.5" customHeight="1" thickBot="1" x14ac:dyDescent="0.3">
      <c r="B43" s="97"/>
      <c r="C43" s="98"/>
      <c r="D43" s="99" t="s">
        <v>41</v>
      </c>
      <c r="E43" s="100"/>
      <c r="F43" s="101"/>
      <c r="G43" s="102"/>
      <c r="H43" s="103">
        <f>SUM(H8:H40)</f>
        <v>0</v>
      </c>
      <c r="I43" s="100"/>
      <c r="J43" s="103">
        <f>SUM(J8:J40)</f>
        <v>0</v>
      </c>
      <c r="K43" s="100">
        <f t="shared" si="8"/>
        <v>0</v>
      </c>
      <c r="L43" s="104">
        <f>SUM(L8:L40)</f>
        <v>0</v>
      </c>
      <c r="M43" s="102"/>
      <c r="N43" s="103">
        <f>SUM(N8:N40)</f>
        <v>0</v>
      </c>
      <c r="O43" s="105">
        <f>+IF(E43=0,0,P43/E43)</f>
        <v>0</v>
      </c>
      <c r="P43" s="104">
        <f>SUM(P8:P40)</f>
        <v>0</v>
      </c>
      <c r="R43" s="6"/>
      <c r="S43" s="181" t="str">
        <f>S6</f>
        <v>Beskrivelse</v>
      </c>
      <c r="T43" s="184" t="str">
        <f>T6</f>
        <v>Enhed</v>
      </c>
      <c r="U43" s="182" t="s">
        <v>49</v>
      </c>
    </row>
    <row r="44" spans="2:25" ht="22.5" customHeight="1" x14ac:dyDescent="0.25">
      <c r="B44" s="35">
        <f t="shared" ref="B44:B79" si="14">+Q44</f>
        <v>0</v>
      </c>
      <c r="C44" s="36"/>
      <c r="D44" s="34">
        <f>+R44</f>
        <v>0</v>
      </c>
      <c r="E44" s="29"/>
      <c r="F44" s="34"/>
      <c r="G44" s="37"/>
      <c r="H44" s="22"/>
      <c r="I44" s="38"/>
      <c r="J44" s="7"/>
      <c r="K44" s="40"/>
      <c r="L44" s="39"/>
      <c r="M44" s="38"/>
      <c r="N44" s="39"/>
      <c r="O44" s="40"/>
      <c r="P44" s="39"/>
      <c r="Q44" s="106"/>
      <c r="S44" s="65" t="s">
        <v>51</v>
      </c>
      <c r="U44" s="2"/>
    </row>
    <row r="45" spans="2:25" ht="22.5" customHeight="1" x14ac:dyDescent="0.25">
      <c r="B45" s="41">
        <f t="shared" si="14"/>
        <v>0</v>
      </c>
      <c r="C45" s="24"/>
      <c r="D45" s="32" t="str">
        <f t="shared" ref="D45:D54" si="15">+S45</f>
        <v>Arbejdspladsindretning</v>
      </c>
      <c r="E45" s="117" t="str">
        <f t="shared" ref="E45:E54" si="16">+T45</f>
        <v>%</v>
      </c>
      <c r="F45" s="118">
        <f t="shared" ref="F45:F54" si="17">+U45</f>
        <v>5</v>
      </c>
      <c r="G45" s="30"/>
      <c r="H45" s="18">
        <f t="shared" ref="H45:H54" si="18">$H$43*F45/100</f>
        <v>0</v>
      </c>
      <c r="I45" s="42"/>
      <c r="J45" s="12">
        <f t="shared" ref="J45:J54" si="19">+$J$43*F45/100</f>
        <v>0</v>
      </c>
      <c r="K45" s="43"/>
      <c r="L45" s="15">
        <f t="shared" ref="L45:L54" si="20">+$L$43*F45/100</f>
        <v>0</v>
      </c>
      <c r="M45" s="42"/>
      <c r="N45" s="15">
        <f t="shared" ref="N45:N54" si="21">+$N$43*F45/100</f>
        <v>0</v>
      </c>
      <c r="O45" s="43"/>
      <c r="P45" s="15">
        <f t="shared" ref="P45:P54" si="22">+J45+L45+N45</f>
        <v>0</v>
      </c>
      <c r="Q45" s="106"/>
      <c r="S45" s="1" t="s">
        <v>1</v>
      </c>
      <c r="T45" s="1" t="s">
        <v>24</v>
      </c>
      <c r="U45" s="2">
        <v>5</v>
      </c>
    </row>
    <row r="46" spans="2:25" ht="22.5" customHeight="1" x14ac:dyDescent="0.25">
      <c r="B46" s="41">
        <f t="shared" si="14"/>
        <v>0</v>
      </c>
      <c r="C46" s="24"/>
      <c r="D46" s="32" t="str">
        <f t="shared" si="15"/>
        <v>Skure, opstille, leje m.v.</v>
      </c>
      <c r="E46" s="117">
        <f t="shared" si="16"/>
        <v>0</v>
      </c>
      <c r="F46" s="118">
        <f t="shared" si="17"/>
        <v>0</v>
      </c>
      <c r="G46" s="30"/>
      <c r="H46" s="18">
        <f t="shared" si="18"/>
        <v>0</v>
      </c>
      <c r="I46" s="42"/>
      <c r="J46" s="12">
        <f t="shared" si="19"/>
        <v>0</v>
      </c>
      <c r="K46" s="43"/>
      <c r="L46" s="15">
        <f t="shared" si="20"/>
        <v>0</v>
      </c>
      <c r="M46" s="42"/>
      <c r="N46" s="15">
        <f t="shared" si="21"/>
        <v>0</v>
      </c>
      <c r="O46" s="43"/>
      <c r="P46" s="15">
        <f t="shared" si="22"/>
        <v>0</v>
      </c>
      <c r="Q46" s="106"/>
      <c r="S46" s="1" t="s">
        <v>25</v>
      </c>
      <c r="U46" s="2"/>
    </row>
    <row r="47" spans="2:25" ht="22.5" customHeight="1" x14ac:dyDescent="0.25">
      <c r="B47" s="41">
        <f t="shared" si="14"/>
        <v>0</v>
      </c>
      <c r="C47" s="24"/>
      <c r="D47" s="32" t="str">
        <f t="shared" si="15"/>
        <v>Transport til byggeplads</v>
      </c>
      <c r="E47" s="117">
        <f t="shared" si="16"/>
        <v>0</v>
      </c>
      <c r="F47" s="118">
        <f t="shared" si="17"/>
        <v>0</v>
      </c>
      <c r="G47" s="30"/>
      <c r="H47" s="18">
        <f t="shared" si="18"/>
        <v>0</v>
      </c>
      <c r="I47" s="42"/>
      <c r="J47" s="12">
        <f t="shared" si="19"/>
        <v>0</v>
      </c>
      <c r="K47" s="43"/>
      <c r="L47" s="15">
        <f t="shared" si="20"/>
        <v>0</v>
      </c>
      <c r="M47" s="42"/>
      <c r="N47" s="15">
        <f t="shared" si="21"/>
        <v>0</v>
      </c>
      <c r="O47" s="43"/>
      <c r="P47" s="15">
        <f t="shared" si="22"/>
        <v>0</v>
      </c>
      <c r="Q47" s="106"/>
      <c r="S47" s="1" t="s">
        <v>26</v>
      </c>
      <c r="U47" s="2"/>
    </row>
    <row r="48" spans="2:25" s="5" customFormat="1" ht="22.5" customHeight="1" x14ac:dyDescent="0.25">
      <c r="B48" s="41">
        <f t="shared" si="14"/>
        <v>0</v>
      </c>
      <c r="C48" s="24"/>
      <c r="D48" s="32" t="str">
        <f t="shared" si="15"/>
        <v>Afdækning, materialer m.v.</v>
      </c>
      <c r="E48" s="117">
        <f t="shared" si="16"/>
        <v>0</v>
      </c>
      <c r="F48" s="118">
        <f t="shared" si="17"/>
        <v>0</v>
      </c>
      <c r="G48" s="30"/>
      <c r="H48" s="18">
        <f t="shared" si="18"/>
        <v>0</v>
      </c>
      <c r="I48" s="42"/>
      <c r="J48" s="12">
        <f t="shared" si="19"/>
        <v>0</v>
      </c>
      <c r="K48" s="43"/>
      <c r="L48" s="15">
        <f t="shared" si="20"/>
        <v>0</v>
      </c>
      <c r="M48" s="42"/>
      <c r="N48" s="15">
        <f t="shared" si="21"/>
        <v>0</v>
      </c>
      <c r="O48" s="43"/>
      <c r="P48" s="15">
        <f t="shared" si="22"/>
        <v>0</v>
      </c>
      <c r="Q48" s="106"/>
      <c r="S48" s="1" t="s">
        <v>27</v>
      </c>
      <c r="T48" s="1"/>
      <c r="U48" s="2"/>
      <c r="V48" s="1"/>
      <c r="W48" s="1"/>
      <c r="X48" s="1"/>
      <c r="Y48" s="1"/>
    </row>
    <row r="49" spans="2:24" ht="22.5" customHeight="1" x14ac:dyDescent="0.25">
      <c r="B49" s="41">
        <f t="shared" si="14"/>
        <v>0</v>
      </c>
      <c r="C49" s="24"/>
      <c r="D49" s="32" t="str">
        <f t="shared" si="15"/>
        <v>Byggepladsveje m.v.</v>
      </c>
      <c r="E49" s="117">
        <f t="shared" si="16"/>
        <v>0</v>
      </c>
      <c r="F49" s="118">
        <f t="shared" si="17"/>
        <v>0</v>
      </c>
      <c r="G49" s="30"/>
      <c r="H49" s="18">
        <f t="shared" si="18"/>
        <v>0</v>
      </c>
      <c r="I49" s="42"/>
      <c r="J49" s="12">
        <f t="shared" si="19"/>
        <v>0</v>
      </c>
      <c r="K49" s="43"/>
      <c r="L49" s="15">
        <f t="shared" si="20"/>
        <v>0</v>
      </c>
      <c r="M49" s="42"/>
      <c r="N49" s="15">
        <f t="shared" si="21"/>
        <v>0</v>
      </c>
      <c r="O49" s="43"/>
      <c r="P49" s="15">
        <f t="shared" si="22"/>
        <v>0</v>
      </c>
      <c r="Q49" s="106"/>
      <c r="S49" s="1" t="s">
        <v>28</v>
      </c>
      <c r="U49" s="2"/>
    </row>
    <row r="50" spans="2:24" ht="22.5" customHeight="1" x14ac:dyDescent="0.25">
      <c r="B50" s="41">
        <f t="shared" si="14"/>
        <v>0</v>
      </c>
      <c r="C50" s="24"/>
      <c r="D50" s="32" t="str">
        <f t="shared" si="15"/>
        <v>Byggekraner m.v.</v>
      </c>
      <c r="E50" s="117">
        <f t="shared" si="16"/>
        <v>0</v>
      </c>
      <c r="F50" s="118">
        <f t="shared" si="17"/>
        <v>0</v>
      </c>
      <c r="G50" s="30"/>
      <c r="H50" s="18">
        <f t="shared" si="18"/>
        <v>0</v>
      </c>
      <c r="I50" s="42"/>
      <c r="J50" s="12">
        <f t="shared" si="19"/>
        <v>0</v>
      </c>
      <c r="K50" s="43"/>
      <c r="L50" s="15">
        <f t="shared" si="20"/>
        <v>0</v>
      </c>
      <c r="M50" s="42"/>
      <c r="N50" s="15">
        <f t="shared" si="21"/>
        <v>0</v>
      </c>
      <c r="O50" s="43"/>
      <c r="P50" s="15">
        <f t="shared" si="22"/>
        <v>0</v>
      </c>
      <c r="Q50" s="106"/>
      <c r="S50" s="1" t="s">
        <v>29</v>
      </c>
      <c r="U50" s="2"/>
    </row>
    <row r="51" spans="2:24" ht="22.5" customHeight="1" x14ac:dyDescent="0.25">
      <c r="B51" s="41">
        <f t="shared" si="14"/>
        <v>0</v>
      </c>
      <c r="C51" s="24"/>
      <c r="D51" s="32" t="str">
        <f t="shared" si="15"/>
        <v>Byggepladsbelysning</v>
      </c>
      <c r="E51" s="117">
        <f t="shared" si="16"/>
        <v>0</v>
      </c>
      <c r="F51" s="118">
        <f t="shared" si="17"/>
        <v>0</v>
      </c>
      <c r="G51" s="30"/>
      <c r="H51" s="18">
        <f t="shared" si="18"/>
        <v>0</v>
      </c>
      <c r="I51" s="42"/>
      <c r="J51" s="12">
        <f t="shared" si="19"/>
        <v>0</v>
      </c>
      <c r="K51" s="43"/>
      <c r="L51" s="15">
        <f t="shared" si="20"/>
        <v>0</v>
      </c>
      <c r="M51" s="42"/>
      <c r="N51" s="15">
        <f t="shared" si="21"/>
        <v>0</v>
      </c>
      <c r="O51" s="43"/>
      <c r="P51" s="15">
        <f t="shared" si="22"/>
        <v>0</v>
      </c>
      <c r="Q51" s="106"/>
      <c r="S51" s="1" t="s">
        <v>30</v>
      </c>
      <c r="U51" s="2"/>
    </row>
    <row r="52" spans="2:24" ht="22.5" customHeight="1" x14ac:dyDescent="0.25">
      <c r="B52" s="41">
        <f t="shared" si="14"/>
        <v>0</v>
      </c>
      <c r="C52" s="24"/>
      <c r="D52" s="32" t="str">
        <f t="shared" si="15"/>
        <v>Opvarmning</v>
      </c>
      <c r="E52" s="117">
        <f t="shared" si="16"/>
        <v>0</v>
      </c>
      <c r="F52" s="118">
        <f t="shared" si="17"/>
        <v>0</v>
      </c>
      <c r="G52" s="30"/>
      <c r="H52" s="18">
        <f t="shared" si="18"/>
        <v>0</v>
      </c>
      <c r="I52" s="42"/>
      <c r="J52" s="12">
        <f t="shared" si="19"/>
        <v>0</v>
      </c>
      <c r="K52" s="43"/>
      <c r="L52" s="15">
        <f t="shared" si="20"/>
        <v>0</v>
      </c>
      <c r="M52" s="42"/>
      <c r="N52" s="15">
        <f t="shared" si="21"/>
        <v>0</v>
      </c>
      <c r="O52" s="43"/>
      <c r="P52" s="15">
        <f t="shared" si="22"/>
        <v>0</v>
      </c>
      <c r="Q52" s="106"/>
      <c r="S52" s="1" t="s">
        <v>31</v>
      </c>
      <c r="U52" s="2"/>
    </row>
    <row r="53" spans="2:24" ht="22.5" customHeight="1" x14ac:dyDescent="0.25">
      <c r="B53" s="41">
        <f t="shared" si="14"/>
        <v>0</v>
      </c>
      <c r="C53" s="24"/>
      <c r="D53" s="32" t="str">
        <f t="shared" si="15"/>
        <v>Rejse- og opholdsudgifter</v>
      </c>
      <c r="E53" s="117">
        <f t="shared" si="16"/>
        <v>0</v>
      </c>
      <c r="F53" s="118">
        <f t="shared" si="17"/>
        <v>0</v>
      </c>
      <c r="G53" s="30"/>
      <c r="H53" s="18">
        <f t="shared" si="18"/>
        <v>0</v>
      </c>
      <c r="I53" s="42"/>
      <c r="J53" s="12">
        <f t="shared" si="19"/>
        <v>0</v>
      </c>
      <c r="K53" s="43"/>
      <c r="L53" s="15">
        <f t="shared" si="20"/>
        <v>0</v>
      </c>
      <c r="M53" s="42"/>
      <c r="N53" s="15">
        <f t="shared" si="21"/>
        <v>0</v>
      </c>
      <c r="O53" s="43"/>
      <c r="P53" s="15">
        <f t="shared" si="22"/>
        <v>0</v>
      </c>
      <c r="Q53" s="106"/>
      <c r="S53" s="1" t="s">
        <v>32</v>
      </c>
      <c r="U53" s="2"/>
    </row>
    <row r="54" spans="2:24" ht="22.5" customHeight="1" x14ac:dyDescent="0.25">
      <c r="B54" s="41">
        <f t="shared" si="14"/>
        <v>0</v>
      </c>
      <c r="C54" s="24"/>
      <c r="D54" s="32" t="str">
        <f t="shared" si="15"/>
        <v>Drift af byggeplads</v>
      </c>
      <c r="E54" s="117" t="str">
        <f t="shared" si="16"/>
        <v>%</v>
      </c>
      <c r="F54" s="118">
        <f t="shared" si="17"/>
        <v>3</v>
      </c>
      <c r="G54" s="30"/>
      <c r="H54" s="18">
        <f t="shared" si="18"/>
        <v>0</v>
      </c>
      <c r="I54" s="42"/>
      <c r="J54" s="12">
        <f t="shared" si="19"/>
        <v>0</v>
      </c>
      <c r="K54" s="43"/>
      <c r="L54" s="15">
        <f t="shared" si="20"/>
        <v>0</v>
      </c>
      <c r="M54" s="42"/>
      <c r="N54" s="15">
        <f t="shared" si="21"/>
        <v>0</v>
      </c>
      <c r="O54" s="43"/>
      <c r="P54" s="15">
        <f t="shared" si="22"/>
        <v>0</v>
      </c>
      <c r="Q54" s="106"/>
      <c r="S54" s="1" t="s">
        <v>33</v>
      </c>
      <c r="T54" s="1" t="s">
        <v>24</v>
      </c>
      <c r="U54" s="2">
        <v>3</v>
      </c>
    </row>
    <row r="55" spans="2:24" ht="22.5" customHeight="1" x14ac:dyDescent="0.25">
      <c r="B55" s="41">
        <f t="shared" si="14"/>
        <v>0</v>
      </c>
      <c r="C55" s="24"/>
      <c r="D55" s="32">
        <f>+S55</f>
        <v>0</v>
      </c>
      <c r="E55" s="117">
        <f>+U55</f>
        <v>0</v>
      </c>
      <c r="F55" s="118">
        <f>+T55</f>
        <v>0</v>
      </c>
      <c r="G55" s="30"/>
      <c r="H55" s="18">
        <f>+E55*G55</f>
        <v>0</v>
      </c>
      <c r="I55" s="42"/>
      <c r="J55" s="12">
        <f>+I55*E55</f>
        <v>0</v>
      </c>
      <c r="K55" s="43"/>
      <c r="L55" s="15">
        <f>+K55*E55</f>
        <v>0</v>
      </c>
      <c r="M55" s="42"/>
      <c r="N55" s="15">
        <f>+M55*E55</f>
        <v>0</v>
      </c>
      <c r="O55" s="43"/>
      <c r="P55" s="15">
        <f>+N55+L55+J55</f>
        <v>0</v>
      </c>
      <c r="Q55" s="106"/>
      <c r="U55" s="2"/>
    </row>
    <row r="56" spans="2:24" ht="22.5" customHeight="1" x14ac:dyDescent="0.25">
      <c r="B56" s="41">
        <f t="shared" si="14"/>
        <v>0</v>
      </c>
      <c r="C56" s="24"/>
      <c r="D56" s="348" t="s">
        <v>159</v>
      </c>
      <c r="E56" s="119">
        <f>+T56</f>
        <v>0</v>
      </c>
      <c r="F56" s="120">
        <f>+S56</f>
        <v>0</v>
      </c>
      <c r="G56" s="56"/>
      <c r="H56" s="19">
        <f>SUM(H43:H55)</f>
        <v>0</v>
      </c>
      <c r="I56" s="57"/>
      <c r="J56" s="13">
        <f>SUM(J43:J55)</f>
        <v>0</v>
      </c>
      <c r="K56" s="58"/>
      <c r="L56" s="16">
        <f>SUM(L43:L55)</f>
        <v>0</v>
      </c>
      <c r="M56" s="57"/>
      <c r="N56" s="19">
        <f>SUM(N43:N55)</f>
        <v>0</v>
      </c>
      <c r="O56" s="58"/>
      <c r="P56" s="16">
        <f>+N56+L56+J56</f>
        <v>0</v>
      </c>
      <c r="Q56" s="106"/>
      <c r="U56" s="2"/>
    </row>
    <row r="57" spans="2:24" ht="22.5" customHeight="1" x14ac:dyDescent="0.25">
      <c r="B57" s="41">
        <f t="shared" si="14"/>
        <v>0</v>
      </c>
      <c r="C57" s="24"/>
      <c r="D57" s="50">
        <f>+R57</f>
        <v>0</v>
      </c>
      <c r="E57" s="121">
        <f>+T57</f>
        <v>0</v>
      </c>
      <c r="F57" s="122">
        <f>+S57</f>
        <v>0</v>
      </c>
      <c r="G57" s="51"/>
      <c r="H57" s="25">
        <f>+E57*G57</f>
        <v>0</v>
      </c>
      <c r="I57" s="52"/>
      <c r="J57" s="53">
        <f>+I57*E57</f>
        <v>0</v>
      </c>
      <c r="K57" s="54"/>
      <c r="L57" s="55">
        <f>+K57*E57</f>
        <v>0</v>
      </c>
      <c r="M57" s="52"/>
      <c r="N57" s="55">
        <f>+M57*E57</f>
        <v>0</v>
      </c>
      <c r="O57" s="54"/>
      <c r="P57" s="55">
        <f>+N57+L57+J57</f>
        <v>0</v>
      </c>
      <c r="Q57" s="106"/>
      <c r="U57" s="2"/>
    </row>
    <row r="58" spans="2:24" ht="22.5" customHeight="1" x14ac:dyDescent="0.25">
      <c r="B58" s="41">
        <f t="shared" si="14"/>
        <v>0</v>
      </c>
      <c r="C58" s="24"/>
      <c r="D58" s="46" t="str">
        <f>+S58</f>
        <v>Sociale ydelser</v>
      </c>
      <c r="E58" s="117" t="str">
        <f>+T58</f>
        <v>%</v>
      </c>
      <c r="F58" s="118">
        <f>U58</f>
        <v>47.34</v>
      </c>
      <c r="G58" s="30"/>
      <c r="H58" s="18">
        <f>+F58*G58</f>
        <v>0</v>
      </c>
      <c r="I58" s="42"/>
      <c r="J58" s="12">
        <f>+I58*F58</f>
        <v>0</v>
      </c>
      <c r="K58" s="43"/>
      <c r="L58" s="15">
        <f>+L56*F58/100</f>
        <v>0</v>
      </c>
      <c r="M58" s="42"/>
      <c r="N58" s="15">
        <f>+M58*F58</f>
        <v>0</v>
      </c>
      <c r="O58" s="43"/>
      <c r="P58" s="15">
        <f>L58</f>
        <v>0</v>
      </c>
      <c r="Q58" s="106"/>
      <c r="S58" s="65" t="s">
        <v>40</v>
      </c>
      <c r="T58" s="1" t="s">
        <v>24</v>
      </c>
      <c r="U58" s="2">
        <v>47.34</v>
      </c>
    </row>
    <row r="59" spans="2:24" ht="22.5" customHeight="1" x14ac:dyDescent="0.25">
      <c r="B59" s="41">
        <f t="shared" si="14"/>
        <v>0</v>
      </c>
      <c r="C59" s="24"/>
      <c r="D59" s="32">
        <f>+R59</f>
        <v>0</v>
      </c>
      <c r="E59" s="117">
        <f>+U59</f>
        <v>0</v>
      </c>
      <c r="F59" s="118">
        <f>+S59</f>
        <v>0</v>
      </c>
      <c r="G59" s="30"/>
      <c r="H59" s="18">
        <f>+E59*G59</f>
        <v>0</v>
      </c>
      <c r="I59" s="42"/>
      <c r="J59" s="12">
        <f>+I59*E59</f>
        <v>0</v>
      </c>
      <c r="K59" s="43"/>
      <c r="L59" s="15">
        <f>+K59*E59</f>
        <v>0</v>
      </c>
      <c r="M59" s="42"/>
      <c r="N59" s="15">
        <f>+M59*E59</f>
        <v>0</v>
      </c>
      <c r="O59" s="43"/>
      <c r="P59" s="15">
        <f t="shared" ref="P59:P70" si="23">+N59+L59+J59</f>
        <v>0</v>
      </c>
      <c r="Q59" s="107"/>
      <c r="R59" s="5"/>
      <c r="S59" s="5"/>
      <c r="U59" s="10"/>
      <c r="W59" s="5"/>
      <c r="X59" s="5"/>
    </row>
    <row r="60" spans="2:24" ht="22.5" customHeight="1" x14ac:dyDescent="0.25">
      <c r="B60" s="41">
        <f t="shared" si="14"/>
        <v>0</v>
      </c>
      <c r="C60" s="24"/>
      <c r="D60" s="348" t="s">
        <v>159</v>
      </c>
      <c r="E60" s="119">
        <f>+U60</f>
        <v>0</v>
      </c>
      <c r="F60" s="120">
        <f>+S60</f>
        <v>0</v>
      </c>
      <c r="G60" s="56"/>
      <c r="H60" s="19">
        <f>SUM(H56:H58)</f>
        <v>0</v>
      </c>
      <c r="I60" s="57"/>
      <c r="J60" s="13">
        <f>SUM(J56:J58)</f>
        <v>0</v>
      </c>
      <c r="K60" s="58"/>
      <c r="L60" s="16">
        <f>SUM(L56:L58)</f>
        <v>0</v>
      </c>
      <c r="M60" s="57"/>
      <c r="N60" s="19">
        <f>SUM(N56:N58)</f>
        <v>0</v>
      </c>
      <c r="O60" s="58"/>
      <c r="P60" s="16">
        <f t="shared" si="23"/>
        <v>0</v>
      </c>
      <c r="Q60" s="107"/>
      <c r="R60" s="4"/>
      <c r="S60" s="5"/>
      <c r="U60" s="10"/>
      <c r="W60" s="5"/>
      <c r="X60" s="5"/>
    </row>
    <row r="61" spans="2:24" ht="22.5" customHeight="1" x14ac:dyDescent="0.25">
      <c r="B61" s="41">
        <f t="shared" si="14"/>
        <v>0</v>
      </c>
      <c r="C61" s="24"/>
      <c r="D61" s="50">
        <f>+R61</f>
        <v>0</v>
      </c>
      <c r="E61" s="121">
        <f>+U61</f>
        <v>0</v>
      </c>
      <c r="F61" s="122">
        <f>+S61</f>
        <v>0</v>
      </c>
      <c r="G61" s="51"/>
      <c r="H61" s="25">
        <f>+E61*G61</f>
        <v>0</v>
      </c>
      <c r="I61" s="52"/>
      <c r="J61" s="53">
        <f>+I61*E61</f>
        <v>0</v>
      </c>
      <c r="K61" s="54"/>
      <c r="L61" s="55">
        <f>+K61*E61</f>
        <v>0</v>
      </c>
      <c r="M61" s="52"/>
      <c r="N61" s="55">
        <f>+M61*E61</f>
        <v>0</v>
      </c>
      <c r="O61" s="54"/>
      <c r="P61" s="55">
        <f t="shared" si="23"/>
        <v>0</v>
      </c>
      <c r="Q61" s="107"/>
      <c r="R61" s="4"/>
      <c r="S61" s="5"/>
      <c r="U61" s="11"/>
      <c r="W61" s="5"/>
      <c r="X61" s="5"/>
    </row>
    <row r="62" spans="2:24" ht="22.5" customHeight="1" x14ac:dyDescent="0.25">
      <c r="B62" s="41">
        <f t="shared" si="14"/>
        <v>0</v>
      </c>
      <c r="C62" s="24"/>
      <c r="D62" s="46" t="str">
        <f t="shared" ref="D62:D69" si="24">+S62</f>
        <v>Omkostningstillæg</v>
      </c>
      <c r="E62" s="117">
        <f>+U62</f>
        <v>0</v>
      </c>
      <c r="F62" s="118"/>
      <c r="G62" s="30"/>
      <c r="H62" s="18">
        <f>+E62*G62</f>
        <v>0</v>
      </c>
      <c r="I62" s="42"/>
      <c r="J62" s="12">
        <f>+I62*E62</f>
        <v>0</v>
      </c>
      <c r="K62" s="43"/>
      <c r="L62" s="15"/>
      <c r="M62" s="42"/>
      <c r="N62" s="15">
        <f>+M62*E62</f>
        <v>0</v>
      </c>
      <c r="O62" s="43"/>
      <c r="P62" s="15">
        <f t="shared" si="23"/>
        <v>0</v>
      </c>
      <c r="Q62" s="107"/>
      <c r="S62" s="108" t="s">
        <v>156</v>
      </c>
      <c r="T62" s="347" t="s">
        <v>157</v>
      </c>
      <c r="U62" s="10"/>
      <c r="W62" s="5"/>
      <c r="X62" s="5"/>
    </row>
    <row r="63" spans="2:24" ht="22.5" customHeight="1" x14ac:dyDescent="0.25">
      <c r="B63" s="41">
        <f t="shared" si="14"/>
        <v>0</v>
      </c>
      <c r="C63" s="24"/>
      <c r="D63" s="32" t="str">
        <f t="shared" si="24"/>
        <v>Håndværktøj</v>
      </c>
      <c r="E63" s="117" t="str">
        <f t="shared" ref="E63:F69" si="25">+T63</f>
        <v>%</v>
      </c>
      <c r="F63" s="118">
        <f t="shared" si="25"/>
        <v>3</v>
      </c>
      <c r="G63" s="369"/>
      <c r="H63" s="370">
        <f t="shared" ref="H63:H69" si="26">+F63*G63</f>
        <v>0</v>
      </c>
      <c r="I63" s="371"/>
      <c r="J63" s="372">
        <f t="shared" ref="J63:J69" si="27">+I63*F63</f>
        <v>0</v>
      </c>
      <c r="K63" s="43"/>
      <c r="L63" s="15">
        <f t="shared" ref="L63:L69" si="28">+$L$60*F63/100</f>
        <v>0</v>
      </c>
      <c r="M63" s="345"/>
      <c r="N63" s="346">
        <f t="shared" ref="N63:N69" si="29">+M63*F63</f>
        <v>0</v>
      </c>
      <c r="O63" s="43"/>
      <c r="P63" s="15">
        <f t="shared" si="23"/>
        <v>0</v>
      </c>
      <c r="Q63" s="107"/>
      <c r="S63" s="4" t="s">
        <v>34</v>
      </c>
      <c r="T63" s="5" t="s">
        <v>24</v>
      </c>
      <c r="U63" s="11">
        <v>3</v>
      </c>
      <c r="W63" s="5"/>
      <c r="X63" s="5"/>
    </row>
    <row r="64" spans="2:24" ht="22.5" customHeight="1" x14ac:dyDescent="0.25">
      <c r="B64" s="41">
        <f t="shared" si="14"/>
        <v>0</v>
      </c>
      <c r="C64" s="24"/>
      <c r="D64" s="32" t="str">
        <f t="shared" si="24"/>
        <v>Beklædning</v>
      </c>
      <c r="E64" s="117" t="str">
        <f t="shared" si="25"/>
        <v>%</v>
      </c>
      <c r="F64" s="118">
        <f t="shared" si="25"/>
        <v>2</v>
      </c>
      <c r="G64" s="369"/>
      <c r="H64" s="370">
        <f t="shared" si="26"/>
        <v>0</v>
      </c>
      <c r="I64" s="371"/>
      <c r="J64" s="372">
        <f t="shared" si="27"/>
        <v>0</v>
      </c>
      <c r="K64" s="43"/>
      <c r="L64" s="15">
        <f t="shared" si="28"/>
        <v>0</v>
      </c>
      <c r="M64" s="345"/>
      <c r="N64" s="346">
        <f t="shared" si="29"/>
        <v>0</v>
      </c>
      <c r="O64" s="43"/>
      <c r="P64" s="15">
        <f t="shared" si="23"/>
        <v>0</v>
      </c>
      <c r="Q64" s="107"/>
      <c r="S64" s="4" t="s">
        <v>35</v>
      </c>
      <c r="T64" s="5" t="s">
        <v>24</v>
      </c>
      <c r="U64" s="11">
        <v>2</v>
      </c>
      <c r="W64" s="5"/>
      <c r="X64" s="5"/>
    </row>
    <row r="65" spans="2:24" ht="22.5" customHeight="1" x14ac:dyDescent="0.25">
      <c r="B65" s="41">
        <f t="shared" si="14"/>
        <v>0</v>
      </c>
      <c r="C65" s="24"/>
      <c r="D65" s="32" t="str">
        <f t="shared" si="24"/>
        <v>Formand</v>
      </c>
      <c r="E65" s="117" t="str">
        <f t="shared" si="25"/>
        <v>%</v>
      </c>
      <c r="F65" s="118">
        <f t="shared" si="25"/>
        <v>7</v>
      </c>
      <c r="G65" s="369"/>
      <c r="H65" s="370">
        <f t="shared" si="26"/>
        <v>0</v>
      </c>
      <c r="I65" s="371"/>
      <c r="J65" s="372">
        <f t="shared" si="27"/>
        <v>0</v>
      </c>
      <c r="K65" s="43"/>
      <c r="L65" s="15">
        <f t="shared" si="28"/>
        <v>0</v>
      </c>
      <c r="M65" s="345"/>
      <c r="N65" s="346">
        <f t="shared" si="29"/>
        <v>0</v>
      </c>
      <c r="O65" s="43"/>
      <c r="P65" s="15">
        <f t="shared" si="23"/>
        <v>0</v>
      </c>
      <c r="Q65" s="107"/>
      <c r="S65" s="4" t="s">
        <v>36</v>
      </c>
      <c r="T65" s="5" t="s">
        <v>24</v>
      </c>
      <c r="U65" s="11">
        <v>7</v>
      </c>
      <c r="W65" s="5"/>
      <c r="X65" s="5"/>
    </row>
    <row r="66" spans="2:24" ht="22.5" customHeight="1" x14ac:dyDescent="0.25">
      <c r="B66" s="41">
        <f t="shared" si="14"/>
        <v>0</v>
      </c>
      <c r="C66" s="24"/>
      <c r="D66" s="32" t="str">
        <f t="shared" si="24"/>
        <v>Byggepladsledelse</v>
      </c>
      <c r="E66" s="117" t="str">
        <f t="shared" si="25"/>
        <v>%</v>
      </c>
      <c r="F66" s="118">
        <f t="shared" si="25"/>
        <v>6</v>
      </c>
      <c r="G66" s="369"/>
      <c r="H66" s="370">
        <f t="shared" si="26"/>
        <v>0</v>
      </c>
      <c r="I66" s="371"/>
      <c r="J66" s="372">
        <f t="shared" si="27"/>
        <v>0</v>
      </c>
      <c r="K66" s="43"/>
      <c r="L66" s="15">
        <f t="shared" si="28"/>
        <v>0</v>
      </c>
      <c r="M66" s="345"/>
      <c r="N66" s="346">
        <f t="shared" si="29"/>
        <v>0</v>
      </c>
      <c r="O66" s="43"/>
      <c r="P66" s="15">
        <f t="shared" si="23"/>
        <v>0</v>
      </c>
      <c r="Q66" s="107"/>
      <c r="S66" s="4" t="s">
        <v>37</v>
      </c>
      <c r="T66" s="5" t="s">
        <v>24</v>
      </c>
      <c r="U66" s="11">
        <v>6</v>
      </c>
      <c r="W66" s="5"/>
      <c r="X66" s="5"/>
    </row>
    <row r="67" spans="2:24" ht="22.5" customHeight="1" x14ac:dyDescent="0.25">
      <c r="B67" s="41">
        <f t="shared" si="14"/>
        <v>0</v>
      </c>
      <c r="C67" s="24"/>
      <c r="D67" s="32" t="str">
        <f t="shared" si="24"/>
        <v>Kontorhold, leje m.v.</v>
      </c>
      <c r="E67" s="117" t="str">
        <f t="shared" si="25"/>
        <v>%</v>
      </c>
      <c r="F67" s="118">
        <f t="shared" si="25"/>
        <v>5</v>
      </c>
      <c r="G67" s="369"/>
      <c r="H67" s="370">
        <f t="shared" si="26"/>
        <v>0</v>
      </c>
      <c r="I67" s="371"/>
      <c r="J67" s="372">
        <f t="shared" si="27"/>
        <v>0</v>
      </c>
      <c r="K67" s="43"/>
      <c r="L67" s="15">
        <f t="shared" si="28"/>
        <v>0</v>
      </c>
      <c r="M67" s="345"/>
      <c r="N67" s="346">
        <f t="shared" si="29"/>
        <v>0</v>
      </c>
      <c r="O67" s="43"/>
      <c r="P67" s="15">
        <f t="shared" si="23"/>
        <v>0</v>
      </c>
      <c r="Q67" s="107"/>
      <c r="S67" s="4" t="s">
        <v>38</v>
      </c>
      <c r="T67" s="5" t="s">
        <v>24</v>
      </c>
      <c r="U67" s="11">
        <v>5</v>
      </c>
      <c r="W67" s="5"/>
      <c r="X67" s="5"/>
    </row>
    <row r="68" spans="2:24" ht="22.5" customHeight="1" x14ac:dyDescent="0.25">
      <c r="B68" s="41">
        <f t="shared" si="14"/>
        <v>0</v>
      </c>
      <c r="C68" s="24"/>
      <c r="D68" s="32" t="str">
        <f t="shared" si="24"/>
        <v>Telefon</v>
      </c>
      <c r="E68" s="117" t="str">
        <f t="shared" si="25"/>
        <v>%</v>
      </c>
      <c r="F68" s="118">
        <f t="shared" si="25"/>
        <v>1</v>
      </c>
      <c r="G68" s="369"/>
      <c r="H68" s="370">
        <f t="shared" si="26"/>
        <v>0</v>
      </c>
      <c r="I68" s="371"/>
      <c r="J68" s="372">
        <f t="shared" si="27"/>
        <v>0</v>
      </c>
      <c r="K68" s="43"/>
      <c r="L68" s="15">
        <f t="shared" si="28"/>
        <v>0</v>
      </c>
      <c r="M68" s="345"/>
      <c r="N68" s="346">
        <f t="shared" si="29"/>
        <v>0</v>
      </c>
      <c r="O68" s="43"/>
      <c r="P68" s="15">
        <f t="shared" si="23"/>
        <v>0</v>
      </c>
      <c r="Q68" s="107"/>
      <c r="S68" s="4" t="s">
        <v>39</v>
      </c>
      <c r="T68" s="5" t="s">
        <v>24</v>
      </c>
      <c r="U68" s="11">
        <v>1</v>
      </c>
      <c r="W68" s="5"/>
      <c r="X68" s="5"/>
    </row>
    <row r="69" spans="2:24" ht="22.5" customHeight="1" x14ac:dyDescent="0.25">
      <c r="B69" s="41">
        <f t="shared" si="14"/>
        <v>0</v>
      </c>
      <c r="C69" s="24"/>
      <c r="D69" s="32" t="str">
        <f t="shared" si="24"/>
        <v>Rejse- og opholdsudgifter</v>
      </c>
      <c r="E69" s="117" t="str">
        <f t="shared" si="25"/>
        <v>%</v>
      </c>
      <c r="F69" s="118">
        <f t="shared" si="25"/>
        <v>6</v>
      </c>
      <c r="G69" s="369"/>
      <c r="H69" s="370">
        <f t="shared" si="26"/>
        <v>0</v>
      </c>
      <c r="I69" s="371"/>
      <c r="J69" s="372">
        <f t="shared" si="27"/>
        <v>0</v>
      </c>
      <c r="K69" s="43"/>
      <c r="L69" s="15">
        <f t="shared" si="28"/>
        <v>0</v>
      </c>
      <c r="M69" s="345"/>
      <c r="N69" s="346">
        <f t="shared" si="29"/>
        <v>0</v>
      </c>
      <c r="O69" s="43"/>
      <c r="P69" s="15">
        <f t="shared" si="23"/>
        <v>0</v>
      </c>
      <c r="Q69" s="107"/>
      <c r="S69" s="4" t="s">
        <v>32</v>
      </c>
      <c r="T69" s="5" t="s">
        <v>24</v>
      </c>
      <c r="U69" s="11">
        <v>6</v>
      </c>
      <c r="W69" s="5"/>
      <c r="X69" s="5"/>
    </row>
    <row r="70" spans="2:24" ht="22.5" customHeight="1" x14ac:dyDescent="0.25">
      <c r="B70" s="41">
        <f t="shared" si="14"/>
        <v>0</v>
      </c>
      <c r="C70" s="24"/>
      <c r="D70" s="32">
        <f>+R70</f>
        <v>0</v>
      </c>
      <c r="E70" s="117">
        <f t="shared" ref="E70:E79" si="30">+T70</f>
        <v>0</v>
      </c>
      <c r="F70" s="118">
        <f>+S70</f>
        <v>0</v>
      </c>
      <c r="G70" s="30"/>
      <c r="H70" s="18">
        <f>+E70*G70</f>
        <v>0</v>
      </c>
      <c r="I70" s="42"/>
      <c r="J70" s="12">
        <f>+I70*E70</f>
        <v>0</v>
      </c>
      <c r="K70" s="43"/>
      <c r="L70" s="15">
        <f>+K70*E70</f>
        <v>0</v>
      </c>
      <c r="M70" s="42"/>
      <c r="N70" s="15">
        <f>+M70*E70</f>
        <v>0</v>
      </c>
      <c r="O70" s="43"/>
      <c r="P70" s="15">
        <f t="shared" si="23"/>
        <v>0</v>
      </c>
      <c r="Q70" s="107"/>
      <c r="R70" s="5"/>
      <c r="S70" s="5"/>
      <c r="T70" s="5"/>
      <c r="U70" s="10"/>
      <c r="W70" s="5"/>
      <c r="X70" s="5"/>
    </row>
    <row r="71" spans="2:24" ht="22.5" customHeight="1" x14ac:dyDescent="0.25">
      <c r="B71" s="41">
        <f t="shared" si="14"/>
        <v>0</v>
      </c>
      <c r="C71" s="24"/>
      <c r="D71" s="348" t="s">
        <v>159</v>
      </c>
      <c r="E71" s="119">
        <f t="shared" si="30"/>
        <v>0</v>
      </c>
      <c r="F71" s="120">
        <f>+S71</f>
        <v>0</v>
      </c>
      <c r="G71" s="56"/>
      <c r="H71" s="16">
        <f>SUM(H60:H70)</f>
        <v>0</v>
      </c>
      <c r="I71" s="59"/>
      <c r="J71" s="60">
        <f>SUM(J60:J70)</f>
        <v>0</v>
      </c>
      <c r="K71" s="61"/>
      <c r="L71" s="16">
        <f>SUM(L60:L70)</f>
        <v>0</v>
      </c>
      <c r="M71" s="62"/>
      <c r="N71" s="16">
        <f>SUM(N60:N70)</f>
        <v>0</v>
      </c>
      <c r="O71" s="61"/>
      <c r="P71" s="16">
        <f>+J71+L71+N71</f>
        <v>0</v>
      </c>
      <c r="Q71" s="107"/>
      <c r="R71" s="5"/>
      <c r="S71" s="5"/>
      <c r="T71" s="5"/>
      <c r="U71" s="10"/>
      <c r="V71" s="5"/>
      <c r="W71" s="5"/>
      <c r="X71" s="5"/>
    </row>
    <row r="72" spans="2:24" ht="22.5" customHeight="1" x14ac:dyDescent="0.25">
      <c r="B72" s="41">
        <f t="shared" si="14"/>
        <v>0</v>
      </c>
      <c r="C72" s="24"/>
      <c r="D72" s="50">
        <f>+R72</f>
        <v>0</v>
      </c>
      <c r="E72" s="121">
        <f t="shared" si="30"/>
        <v>0</v>
      </c>
      <c r="F72" s="122">
        <f>+S72</f>
        <v>0</v>
      </c>
      <c r="G72" s="51"/>
      <c r="H72" s="25">
        <f>+E72*G72</f>
        <v>0</v>
      </c>
      <c r="I72" s="52"/>
      <c r="J72" s="53">
        <f>+I72*E72</f>
        <v>0</v>
      </c>
      <c r="K72" s="54"/>
      <c r="L72" s="55">
        <f>+K72*E72</f>
        <v>0</v>
      </c>
      <c r="M72" s="52"/>
      <c r="N72" s="55">
        <f>+M72*E72</f>
        <v>0</v>
      </c>
      <c r="O72" s="54"/>
      <c r="P72" s="366"/>
      <c r="Q72" s="107"/>
      <c r="R72" s="5"/>
      <c r="S72" s="5"/>
      <c r="T72" s="5"/>
      <c r="U72" s="10"/>
      <c r="V72" s="5"/>
      <c r="W72" s="5"/>
      <c r="X72" s="5"/>
    </row>
    <row r="73" spans="2:24" ht="22.5" customHeight="1" x14ac:dyDescent="0.25">
      <c r="B73" s="41">
        <f t="shared" si="14"/>
        <v>0</v>
      </c>
      <c r="C73" s="24"/>
      <c r="D73" s="46" t="s">
        <v>182</v>
      </c>
      <c r="E73" s="117" t="str">
        <f t="shared" si="30"/>
        <v>%</v>
      </c>
      <c r="F73" s="118">
        <f>+U73</f>
        <v>10</v>
      </c>
      <c r="G73" s="30"/>
      <c r="H73" s="18">
        <f>+F73*G73</f>
        <v>0</v>
      </c>
      <c r="I73" s="42"/>
      <c r="J73" s="12">
        <f>+J71*F73/100</f>
        <v>0</v>
      </c>
      <c r="K73" s="42"/>
      <c r="L73" s="124">
        <f>+L71*F73/100</f>
        <v>0</v>
      </c>
      <c r="M73" s="42"/>
      <c r="N73" s="18">
        <f>+N71*F73/100</f>
        <v>0</v>
      </c>
      <c r="O73" s="365">
        <f>+N73+L73+J73</f>
        <v>0</v>
      </c>
      <c r="P73" s="346"/>
      <c r="Q73" s="107"/>
      <c r="S73" s="109" t="s">
        <v>183</v>
      </c>
      <c r="T73" s="5" t="s">
        <v>24</v>
      </c>
      <c r="U73" s="10">
        <v>10</v>
      </c>
      <c r="V73" s="5"/>
      <c r="W73" s="5"/>
      <c r="X73" s="5"/>
    </row>
    <row r="74" spans="2:24" ht="22.5" customHeight="1" thickBot="1" x14ac:dyDescent="0.3">
      <c r="B74" s="373">
        <f t="shared" si="14"/>
        <v>0</v>
      </c>
      <c r="C74" s="349"/>
      <c r="D74" s="350">
        <f>+R74</f>
        <v>0</v>
      </c>
      <c r="E74" s="351">
        <f t="shared" si="30"/>
        <v>0</v>
      </c>
      <c r="F74" s="352">
        <f>+S74</f>
        <v>0</v>
      </c>
      <c r="G74" s="312"/>
      <c r="H74" s="315">
        <f>+E74*G74</f>
        <v>0</v>
      </c>
      <c r="I74" s="353"/>
      <c r="J74" s="354">
        <f>+I74*E74</f>
        <v>0</v>
      </c>
      <c r="K74" s="355"/>
      <c r="L74" s="356">
        <f>+K74*E74</f>
        <v>0</v>
      </c>
      <c r="M74" s="353"/>
      <c r="N74" s="356">
        <f>+M74*E74</f>
        <v>0</v>
      </c>
      <c r="O74" s="355"/>
      <c r="P74" s="368"/>
      <c r="Q74" s="107"/>
      <c r="R74" s="5"/>
      <c r="S74" s="5"/>
      <c r="T74" s="5"/>
      <c r="U74" s="10"/>
      <c r="V74" s="5"/>
      <c r="W74" s="5"/>
      <c r="X74" s="5"/>
    </row>
    <row r="75" spans="2:24" ht="22.5" customHeight="1" thickBot="1" x14ac:dyDescent="0.35">
      <c r="B75" s="97">
        <f t="shared" si="14"/>
        <v>0</v>
      </c>
      <c r="C75" s="98"/>
      <c r="D75" s="112" t="s">
        <v>160</v>
      </c>
      <c r="E75" s="358">
        <f t="shared" si="30"/>
        <v>0</v>
      </c>
      <c r="F75" s="359">
        <f>+S75</f>
        <v>0</v>
      </c>
      <c r="G75" s="360"/>
      <c r="H75" s="361">
        <f>SUM(H71:H74)</f>
        <v>0</v>
      </c>
      <c r="I75" s="362"/>
      <c r="J75" s="363">
        <f>SUM(J71:J74)</f>
        <v>0</v>
      </c>
      <c r="K75" s="364"/>
      <c r="L75" s="104">
        <f>SUM(L71:L74)</f>
        <v>0</v>
      </c>
      <c r="M75" s="362"/>
      <c r="N75" s="361">
        <f>SUM(N71:N74)</f>
        <v>0</v>
      </c>
      <c r="O75" s="364"/>
      <c r="P75" s="104">
        <f>+N75+L75+J75</f>
        <v>0</v>
      </c>
      <c r="Q75" s="107"/>
      <c r="R75" s="5"/>
      <c r="S75" s="5"/>
      <c r="T75" s="5"/>
      <c r="U75" s="10"/>
      <c r="V75" s="5"/>
      <c r="W75" s="5"/>
      <c r="X75" s="5"/>
    </row>
    <row r="76" spans="2:24" ht="22.5" customHeight="1" x14ac:dyDescent="0.25">
      <c r="B76" s="374">
        <f t="shared" si="14"/>
        <v>0</v>
      </c>
      <c r="C76" s="357"/>
      <c r="D76" s="50">
        <f>+R76</f>
        <v>0</v>
      </c>
      <c r="E76" s="121">
        <f t="shared" si="30"/>
        <v>0</v>
      </c>
      <c r="F76" s="122">
        <f>+S76</f>
        <v>0</v>
      </c>
      <c r="G76" s="51"/>
      <c r="H76" s="25">
        <f>+E76*G76</f>
        <v>0</v>
      </c>
      <c r="I76" s="52"/>
      <c r="J76" s="53">
        <f>+I76*E76</f>
        <v>0</v>
      </c>
      <c r="K76" s="54"/>
      <c r="L76" s="55">
        <f>+K76*E76</f>
        <v>0</v>
      </c>
      <c r="M76" s="52"/>
      <c r="N76" s="55">
        <f>+M76*E76</f>
        <v>0</v>
      </c>
      <c r="O76" s="54"/>
      <c r="P76" s="366"/>
      <c r="Q76" s="107"/>
      <c r="R76" s="5"/>
      <c r="S76" s="5"/>
      <c r="T76" s="5"/>
      <c r="U76" s="10"/>
      <c r="V76" s="5"/>
      <c r="W76" s="5"/>
      <c r="X76" s="5"/>
    </row>
    <row r="77" spans="2:24" ht="22.5" customHeight="1" x14ac:dyDescent="0.25">
      <c r="B77" s="41">
        <f t="shared" si="14"/>
        <v>0</v>
      </c>
      <c r="C77" s="24"/>
      <c r="D77" s="46" t="str">
        <f>+S77</f>
        <v>Moms</v>
      </c>
      <c r="E77" s="117" t="str">
        <f t="shared" si="30"/>
        <v>%</v>
      </c>
      <c r="F77" s="118">
        <f>+U77</f>
        <v>25</v>
      </c>
      <c r="G77" s="30"/>
      <c r="H77" s="18"/>
      <c r="I77" s="42"/>
      <c r="J77" s="47">
        <f>+J75*F77/100</f>
        <v>0</v>
      </c>
      <c r="K77" s="42"/>
      <c r="L77" s="15">
        <f>+L75*F77/100</f>
        <v>0</v>
      </c>
      <c r="M77" s="42"/>
      <c r="N77" s="15">
        <f>+N75*F77/100</f>
        <v>0</v>
      </c>
      <c r="O77" s="365">
        <f>+P75*F77/100</f>
        <v>0</v>
      </c>
      <c r="P77" s="346"/>
      <c r="Q77" s="107"/>
      <c r="S77" s="109" t="s">
        <v>125</v>
      </c>
      <c r="T77" s="5" t="s">
        <v>24</v>
      </c>
      <c r="U77" s="10">
        <v>25</v>
      </c>
      <c r="V77" s="5"/>
      <c r="W77" s="5"/>
      <c r="X77" s="5"/>
    </row>
    <row r="78" spans="2:24" ht="22.5" customHeight="1" thickBot="1" x14ac:dyDescent="0.3">
      <c r="B78" s="35">
        <f t="shared" si="14"/>
        <v>0</v>
      </c>
      <c r="C78" s="36"/>
      <c r="D78" s="34">
        <f>+R78</f>
        <v>0</v>
      </c>
      <c r="E78" s="96">
        <f t="shared" si="30"/>
        <v>0</v>
      </c>
      <c r="F78" s="123">
        <f>+S78</f>
        <v>0</v>
      </c>
      <c r="G78" s="37"/>
      <c r="H78" s="22">
        <f>+E78*G78</f>
        <v>0</v>
      </c>
      <c r="I78" s="38"/>
      <c r="J78" s="7">
        <f>+I78*E78</f>
        <v>0</v>
      </c>
      <c r="K78" s="40"/>
      <c r="L78" s="39">
        <f>+K78*E78</f>
        <v>0</v>
      </c>
      <c r="M78" s="38"/>
      <c r="N78" s="39">
        <f>+M78*E78</f>
        <v>0</v>
      </c>
      <c r="O78" s="40"/>
      <c r="P78" s="367"/>
      <c r="Q78" s="107"/>
      <c r="R78" s="5"/>
      <c r="S78" s="5"/>
      <c r="T78" s="5"/>
      <c r="U78" s="10"/>
      <c r="V78" s="5"/>
      <c r="W78" s="5"/>
      <c r="X78" s="5"/>
    </row>
    <row r="79" spans="2:24" ht="22.5" customHeight="1" thickBot="1" x14ac:dyDescent="0.35">
      <c r="B79" s="110">
        <f t="shared" si="14"/>
        <v>0</v>
      </c>
      <c r="C79" s="111"/>
      <c r="D79" s="112" t="s">
        <v>153</v>
      </c>
      <c r="E79" s="33">
        <f t="shared" si="30"/>
        <v>0</v>
      </c>
      <c r="F79" s="113">
        <f>+S79</f>
        <v>0</v>
      </c>
      <c r="G79" s="114">
        <f>+U79*$H$4</f>
        <v>0</v>
      </c>
      <c r="H79" s="20">
        <f>SUM(H75:H77)</f>
        <v>0</v>
      </c>
      <c r="I79" s="115"/>
      <c r="J79" s="14">
        <f>SUM(J75:J77)</f>
        <v>0</v>
      </c>
      <c r="K79" s="116"/>
      <c r="L79" s="17">
        <f>SUM(L75:L77)</f>
        <v>0</v>
      </c>
      <c r="M79" s="115"/>
      <c r="N79" s="20">
        <f>SUM(N75:N77)</f>
        <v>0</v>
      </c>
      <c r="O79" s="116"/>
      <c r="P79" s="17">
        <f>+J79+L79+N79</f>
        <v>0</v>
      </c>
      <c r="Q79" s="106"/>
    </row>
  </sheetData>
  <mergeCells count="17">
    <mergeCell ref="E4:G4"/>
    <mergeCell ref="O2:P2"/>
    <mergeCell ref="O6:P6"/>
    <mergeCell ref="M6:N6"/>
    <mergeCell ref="M2:N2"/>
    <mergeCell ref="B6:B7"/>
    <mergeCell ref="E6:E7"/>
    <mergeCell ref="F6:F7"/>
    <mergeCell ref="B3:C3"/>
    <mergeCell ref="B4:C4"/>
    <mergeCell ref="C6:C7"/>
    <mergeCell ref="G6:H6"/>
    <mergeCell ref="E2:J2"/>
    <mergeCell ref="D6:D7"/>
    <mergeCell ref="I6:J6"/>
    <mergeCell ref="K6:L6"/>
    <mergeCell ref="E3:G3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&amp;LMolio Prisdata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51"/>
  <sheetViews>
    <sheetView showZeros="0" zoomScale="70" zoomScaleNormal="70" zoomScaleSheetLayoutView="85" workbookViewId="0">
      <pane ySplit="8" topLeftCell="A9" activePane="bottomLeft" state="frozen"/>
      <selection activeCell="M3" sqref="M3"/>
      <selection pane="bottomLeft" activeCell="M3" sqref="M3"/>
    </sheetView>
  </sheetViews>
  <sheetFormatPr defaultColWidth="9.109375" defaultRowHeight="17.25" customHeight="1" x14ac:dyDescent="0.25"/>
  <cols>
    <col min="1" max="1" width="1.6640625" style="1" customWidth="1"/>
    <col min="2" max="2" width="5.6640625" style="1" customWidth="1"/>
    <col min="3" max="3" width="12.6640625" style="1" customWidth="1"/>
    <col min="4" max="4" width="50.6640625" style="1" customWidth="1"/>
    <col min="5" max="6" width="12.6640625" style="1" customWidth="1"/>
    <col min="7" max="7" width="10.6640625" style="1" customWidth="1"/>
    <col min="8" max="8" width="15.6640625" style="1" customWidth="1"/>
    <col min="9" max="9" width="5.6640625" style="1" customWidth="1"/>
    <col min="10" max="10" width="12.88671875" style="1" customWidth="1"/>
    <col min="11" max="11" width="16" style="1" bestFit="1" customWidth="1"/>
    <col min="12" max="12" width="60.6640625" style="1" customWidth="1"/>
    <col min="13" max="13" width="12.6640625" style="1" customWidth="1"/>
    <col min="14" max="14" width="12.88671875" style="1" customWidth="1"/>
    <col min="15" max="15" width="12.6640625" style="1" customWidth="1"/>
    <col min="16" max="16384" width="9.109375" style="1"/>
  </cols>
  <sheetData>
    <row r="1" spans="2:20" ht="5.0999999999999996" customHeight="1" x14ac:dyDescent="0.25">
      <c r="B1" s="64"/>
      <c r="C1" s="64"/>
      <c r="D1" s="64"/>
      <c r="E1" s="64"/>
    </row>
    <row r="2" spans="2:20" ht="30" customHeight="1" thickBot="1" x14ac:dyDescent="0.3">
      <c r="F2" s="126"/>
      <c r="G2" s="424" t="s">
        <v>151</v>
      </c>
      <c r="H2" s="424"/>
      <c r="I2" s="66"/>
    </row>
    <row r="3" spans="2:20" ht="22.5" customHeight="1" x14ac:dyDescent="0.3">
      <c r="B3" s="427" t="s">
        <v>15</v>
      </c>
      <c r="C3" s="428"/>
      <c r="D3" s="300"/>
      <c r="E3" s="302" t="s">
        <v>53</v>
      </c>
      <c r="F3" s="301"/>
      <c r="G3" s="295" t="s">
        <v>48</v>
      </c>
      <c r="H3" s="127"/>
      <c r="J3" s="375" t="s">
        <v>178</v>
      </c>
    </row>
    <row r="4" spans="2:20" ht="22.5" customHeight="1" thickBot="1" x14ac:dyDescent="0.35">
      <c r="B4" s="429" t="s">
        <v>16</v>
      </c>
      <c r="C4" s="430"/>
      <c r="D4" s="128"/>
      <c r="E4" s="296" t="s">
        <v>18</v>
      </c>
      <c r="F4" s="129"/>
      <c r="G4" s="297" t="s">
        <v>17</v>
      </c>
      <c r="H4" s="129"/>
    </row>
    <row r="5" spans="2:20" ht="22.5" customHeight="1" thickBot="1" x14ac:dyDescent="0.35">
      <c r="B5" s="425" t="s">
        <v>152</v>
      </c>
      <c r="C5" s="426"/>
      <c r="D5" s="130"/>
      <c r="E5" s="298" t="s">
        <v>54</v>
      </c>
      <c r="F5" s="131"/>
      <c r="G5" s="299" t="s">
        <v>20</v>
      </c>
      <c r="H5" s="132"/>
      <c r="J5" s="431" t="s">
        <v>52</v>
      </c>
      <c r="K5" s="433" t="str">
        <f>C7</f>
        <v>Prisnr.</v>
      </c>
      <c r="L5" s="418" t="str">
        <f>D7</f>
        <v>Beskrivelse</v>
      </c>
      <c r="M5" s="420" t="str">
        <f>E7</f>
        <v>Enhed</v>
      </c>
      <c r="N5" s="420" t="str">
        <f>F7</f>
        <v>Mængde</v>
      </c>
      <c r="O5" s="422" t="s">
        <v>130</v>
      </c>
    </row>
    <row r="6" spans="2:20" ht="13.5" customHeight="1" x14ac:dyDescent="0.3">
      <c r="B6" s="305"/>
      <c r="C6" s="305"/>
      <c r="D6" s="189"/>
      <c r="E6" s="306"/>
      <c r="F6" s="189"/>
      <c r="G6" s="306"/>
      <c r="H6" s="189"/>
      <c r="J6" s="432"/>
      <c r="K6" s="434"/>
      <c r="L6" s="419"/>
      <c r="M6" s="421"/>
      <c r="N6" s="421"/>
      <c r="O6" s="423"/>
    </row>
    <row r="7" spans="2:20" ht="24.9" customHeight="1" thickBot="1" x14ac:dyDescent="0.3">
      <c r="B7" s="125" t="s">
        <v>42</v>
      </c>
      <c r="C7" s="303" t="s">
        <v>180</v>
      </c>
      <c r="D7" s="304" t="s">
        <v>131</v>
      </c>
      <c r="E7" s="186" t="s">
        <v>43</v>
      </c>
      <c r="F7" s="187" t="s">
        <v>11</v>
      </c>
      <c r="G7" s="186" t="s">
        <v>150</v>
      </c>
      <c r="H7" s="21" t="s">
        <v>55</v>
      </c>
      <c r="J7" s="178" t="s">
        <v>4</v>
      </c>
      <c r="K7" s="179" t="s">
        <v>5</v>
      </c>
      <c r="L7" s="179" t="s">
        <v>6</v>
      </c>
      <c r="M7" s="179" t="s">
        <v>7</v>
      </c>
      <c r="N7" s="179" t="s">
        <v>8</v>
      </c>
      <c r="O7" s="180" t="s">
        <v>9</v>
      </c>
      <c r="P7" s="3"/>
      <c r="Q7" s="4"/>
      <c r="R7" s="4"/>
      <c r="S7" s="4"/>
      <c r="T7" s="4"/>
    </row>
    <row r="8" spans="2:20" ht="22.5" customHeight="1" thickBot="1" x14ac:dyDescent="0.3">
      <c r="B8" s="72"/>
      <c r="C8" s="73"/>
      <c r="D8" s="74"/>
      <c r="E8" s="75"/>
      <c r="F8" s="76"/>
      <c r="G8" s="29"/>
      <c r="H8" s="22"/>
      <c r="K8" s="133" t="s">
        <v>50</v>
      </c>
    </row>
    <row r="9" spans="2:20" ht="22.5" customHeight="1" thickBot="1" x14ac:dyDescent="0.3">
      <c r="B9" s="82">
        <v>1</v>
      </c>
      <c r="C9" s="134">
        <f t="shared" ref="C9:C48" si="0">+K9</f>
        <v>0</v>
      </c>
      <c r="D9" s="84">
        <f t="shared" ref="D9:D48" si="1">+L9</f>
        <v>0</v>
      </c>
      <c r="E9" s="30">
        <f t="shared" ref="E9:E48" si="2">+M9</f>
        <v>0</v>
      </c>
      <c r="F9" s="31">
        <f t="shared" ref="F9:F48" si="3">+N9</f>
        <v>0</v>
      </c>
      <c r="G9" s="30">
        <f t="shared" ref="G9:G48" si="4">+O9*J9</f>
        <v>0</v>
      </c>
      <c r="H9" s="18">
        <f t="shared" ref="H9:H48" si="5">F9*G9</f>
        <v>0</v>
      </c>
      <c r="J9" s="135">
        <v>1</v>
      </c>
      <c r="K9" s="379"/>
      <c r="L9" s="2"/>
      <c r="M9" s="2"/>
      <c r="N9" s="2"/>
      <c r="O9" s="2"/>
    </row>
    <row r="10" spans="2:20" ht="22.5" customHeight="1" x14ac:dyDescent="0.25">
      <c r="B10" s="82">
        <v>2</v>
      </c>
      <c r="C10" s="134">
        <f t="shared" si="0"/>
        <v>0</v>
      </c>
      <c r="D10" s="84">
        <f t="shared" si="1"/>
        <v>0</v>
      </c>
      <c r="E10" s="30">
        <f t="shared" si="2"/>
        <v>0</v>
      </c>
      <c r="F10" s="31">
        <f t="shared" si="3"/>
        <v>0</v>
      </c>
      <c r="G10" s="30">
        <f t="shared" si="4"/>
        <v>0</v>
      </c>
      <c r="H10" s="18">
        <f t="shared" si="5"/>
        <v>0</v>
      </c>
      <c r="J10" s="135">
        <v>1</v>
      </c>
      <c r="K10" s="2"/>
      <c r="L10" s="2"/>
      <c r="M10" s="2"/>
      <c r="N10" s="2"/>
      <c r="O10" s="2"/>
    </row>
    <row r="11" spans="2:20" ht="22.5" customHeight="1" x14ac:dyDescent="0.25">
      <c r="B11" s="82">
        <v>3</v>
      </c>
      <c r="C11" s="134">
        <f t="shared" si="0"/>
        <v>0</v>
      </c>
      <c r="D11" s="84">
        <f t="shared" si="1"/>
        <v>0</v>
      </c>
      <c r="E11" s="30">
        <f t="shared" si="2"/>
        <v>0</v>
      </c>
      <c r="F11" s="31">
        <f t="shared" si="3"/>
        <v>0</v>
      </c>
      <c r="G11" s="30">
        <f t="shared" si="4"/>
        <v>0</v>
      </c>
      <c r="H11" s="18">
        <f t="shared" si="5"/>
        <v>0</v>
      </c>
      <c r="J11" s="135">
        <v>1</v>
      </c>
      <c r="K11" s="2"/>
      <c r="L11" s="2"/>
      <c r="M11" s="2"/>
      <c r="N11" s="2"/>
      <c r="O11" s="2"/>
    </row>
    <row r="12" spans="2:20" ht="22.5" customHeight="1" x14ac:dyDescent="0.25">
      <c r="B12" s="82">
        <v>4</v>
      </c>
      <c r="C12" s="134">
        <f t="shared" si="0"/>
        <v>0</v>
      </c>
      <c r="D12" s="84">
        <f t="shared" si="1"/>
        <v>0</v>
      </c>
      <c r="E12" s="30">
        <f t="shared" si="2"/>
        <v>0</v>
      </c>
      <c r="F12" s="31">
        <f t="shared" si="3"/>
        <v>0</v>
      </c>
      <c r="G12" s="30">
        <f t="shared" si="4"/>
        <v>0</v>
      </c>
      <c r="H12" s="18">
        <f t="shared" si="5"/>
        <v>0</v>
      </c>
      <c r="J12" s="135">
        <v>1</v>
      </c>
      <c r="K12" s="2"/>
      <c r="L12" s="2"/>
      <c r="M12" s="2"/>
      <c r="N12" s="2"/>
      <c r="O12" s="2"/>
    </row>
    <row r="13" spans="2:20" ht="22.5" customHeight="1" x14ac:dyDescent="0.25">
      <c r="B13" s="82">
        <v>5</v>
      </c>
      <c r="C13" s="134">
        <f t="shared" si="0"/>
        <v>0</v>
      </c>
      <c r="D13" s="84">
        <f t="shared" si="1"/>
        <v>0</v>
      </c>
      <c r="E13" s="30">
        <f t="shared" si="2"/>
        <v>0</v>
      </c>
      <c r="F13" s="31">
        <f t="shared" si="3"/>
        <v>0</v>
      </c>
      <c r="G13" s="30">
        <f t="shared" si="4"/>
        <v>0</v>
      </c>
      <c r="H13" s="18">
        <f t="shared" si="5"/>
        <v>0</v>
      </c>
      <c r="J13" s="135">
        <v>1</v>
      </c>
      <c r="K13" s="2"/>
      <c r="L13" s="2"/>
      <c r="M13" s="2"/>
      <c r="N13" s="2"/>
      <c r="O13" s="2"/>
    </row>
    <row r="14" spans="2:20" ht="22.5" customHeight="1" x14ac:dyDescent="0.25">
      <c r="B14" s="82">
        <v>6</v>
      </c>
      <c r="C14" s="134">
        <f t="shared" si="0"/>
        <v>0</v>
      </c>
      <c r="D14" s="84">
        <f t="shared" si="1"/>
        <v>0</v>
      </c>
      <c r="E14" s="30">
        <f t="shared" si="2"/>
        <v>0</v>
      </c>
      <c r="F14" s="31">
        <f t="shared" si="3"/>
        <v>0</v>
      </c>
      <c r="G14" s="30">
        <f t="shared" si="4"/>
        <v>0</v>
      </c>
      <c r="H14" s="18">
        <f t="shared" si="5"/>
        <v>0</v>
      </c>
      <c r="J14" s="135">
        <v>1</v>
      </c>
      <c r="K14" s="2"/>
      <c r="L14" s="2"/>
      <c r="M14" s="2"/>
      <c r="N14" s="2"/>
      <c r="O14" s="2"/>
    </row>
    <row r="15" spans="2:20" ht="22.5" customHeight="1" x14ac:dyDescent="0.25">
      <c r="B15" s="82">
        <v>7</v>
      </c>
      <c r="C15" s="134">
        <f t="shared" si="0"/>
        <v>0</v>
      </c>
      <c r="D15" s="84">
        <f t="shared" si="1"/>
        <v>0</v>
      </c>
      <c r="E15" s="30">
        <f t="shared" si="2"/>
        <v>0</v>
      </c>
      <c r="F15" s="31">
        <f t="shared" si="3"/>
        <v>0</v>
      </c>
      <c r="G15" s="30">
        <f t="shared" si="4"/>
        <v>0</v>
      </c>
      <c r="H15" s="18">
        <f t="shared" si="5"/>
        <v>0</v>
      </c>
      <c r="J15" s="135">
        <v>1</v>
      </c>
      <c r="K15" s="2"/>
      <c r="L15" s="2"/>
      <c r="M15" s="2"/>
      <c r="N15" s="2"/>
      <c r="O15" s="2"/>
    </row>
    <row r="16" spans="2:20" ht="22.5" customHeight="1" x14ac:dyDescent="0.25">
      <c r="B16" s="82">
        <v>8</v>
      </c>
      <c r="C16" s="134">
        <f t="shared" si="0"/>
        <v>0</v>
      </c>
      <c r="D16" s="84">
        <f t="shared" si="1"/>
        <v>0</v>
      </c>
      <c r="E16" s="30">
        <f t="shared" si="2"/>
        <v>0</v>
      </c>
      <c r="F16" s="31">
        <f t="shared" si="3"/>
        <v>0</v>
      </c>
      <c r="G16" s="30">
        <f t="shared" si="4"/>
        <v>0</v>
      </c>
      <c r="H16" s="18">
        <f t="shared" si="5"/>
        <v>0</v>
      </c>
      <c r="J16" s="135">
        <v>1</v>
      </c>
      <c r="K16" s="2"/>
      <c r="L16" s="2"/>
      <c r="M16" s="2"/>
      <c r="N16" s="2"/>
      <c r="O16" s="136"/>
    </row>
    <row r="17" spans="2:15" ht="22.5" customHeight="1" x14ac:dyDescent="0.25">
      <c r="B17" s="82">
        <v>9</v>
      </c>
      <c r="C17" s="134">
        <f t="shared" si="0"/>
        <v>0</v>
      </c>
      <c r="D17" s="84">
        <f t="shared" si="1"/>
        <v>0</v>
      </c>
      <c r="E17" s="30">
        <f t="shared" si="2"/>
        <v>0</v>
      </c>
      <c r="F17" s="31">
        <f t="shared" si="3"/>
        <v>0</v>
      </c>
      <c r="G17" s="30">
        <f t="shared" si="4"/>
        <v>0</v>
      </c>
      <c r="H17" s="18">
        <f t="shared" si="5"/>
        <v>0</v>
      </c>
      <c r="J17" s="135">
        <v>1</v>
      </c>
      <c r="K17" s="2"/>
      <c r="L17" s="2"/>
      <c r="M17" s="2"/>
      <c r="N17" s="2"/>
      <c r="O17" s="136"/>
    </row>
    <row r="18" spans="2:15" ht="22.5" customHeight="1" x14ac:dyDescent="0.25">
      <c r="B18" s="82">
        <v>10</v>
      </c>
      <c r="C18" s="134">
        <f t="shared" si="0"/>
        <v>0</v>
      </c>
      <c r="D18" s="84">
        <f t="shared" si="1"/>
        <v>0</v>
      </c>
      <c r="E18" s="30">
        <f t="shared" si="2"/>
        <v>0</v>
      </c>
      <c r="F18" s="31">
        <f t="shared" si="3"/>
        <v>0</v>
      </c>
      <c r="G18" s="30">
        <f t="shared" si="4"/>
        <v>0</v>
      </c>
      <c r="H18" s="18">
        <f t="shared" si="5"/>
        <v>0</v>
      </c>
      <c r="J18" s="135">
        <v>1</v>
      </c>
      <c r="K18" s="2"/>
      <c r="L18" s="2"/>
      <c r="M18" s="2"/>
      <c r="N18" s="2"/>
      <c r="O18" s="2"/>
    </row>
    <row r="19" spans="2:15" ht="22.5" customHeight="1" x14ac:dyDescent="0.25">
      <c r="B19" s="82">
        <v>11</v>
      </c>
      <c r="C19" s="134">
        <f t="shared" si="0"/>
        <v>0</v>
      </c>
      <c r="D19" s="84">
        <f t="shared" si="1"/>
        <v>0</v>
      </c>
      <c r="E19" s="30">
        <f t="shared" si="2"/>
        <v>0</v>
      </c>
      <c r="F19" s="31">
        <f t="shared" si="3"/>
        <v>0</v>
      </c>
      <c r="G19" s="30">
        <f t="shared" si="4"/>
        <v>0</v>
      </c>
      <c r="H19" s="18">
        <f t="shared" si="5"/>
        <v>0</v>
      </c>
      <c r="J19" s="135">
        <v>1</v>
      </c>
      <c r="K19" s="2"/>
      <c r="L19" s="2"/>
      <c r="M19" s="2"/>
      <c r="N19" s="2"/>
      <c r="O19" s="2"/>
    </row>
    <row r="20" spans="2:15" ht="22.5" customHeight="1" x14ac:dyDescent="0.25">
      <c r="B20" s="82">
        <v>12</v>
      </c>
      <c r="C20" s="134">
        <f t="shared" si="0"/>
        <v>0</v>
      </c>
      <c r="D20" s="84">
        <f t="shared" si="1"/>
        <v>0</v>
      </c>
      <c r="E20" s="30">
        <f t="shared" si="2"/>
        <v>0</v>
      </c>
      <c r="F20" s="31">
        <f t="shared" si="3"/>
        <v>0</v>
      </c>
      <c r="G20" s="30">
        <f t="shared" si="4"/>
        <v>0</v>
      </c>
      <c r="H20" s="18">
        <f t="shared" si="5"/>
        <v>0</v>
      </c>
      <c r="J20" s="135">
        <v>1</v>
      </c>
      <c r="K20" s="2"/>
      <c r="L20" s="2"/>
      <c r="M20" s="2"/>
      <c r="N20" s="2"/>
      <c r="O20" s="136"/>
    </row>
    <row r="21" spans="2:15" ht="22.5" customHeight="1" x14ac:dyDescent="0.25">
      <c r="B21" s="82">
        <v>13</v>
      </c>
      <c r="C21" s="134">
        <f t="shared" si="0"/>
        <v>0</v>
      </c>
      <c r="D21" s="84">
        <f t="shared" si="1"/>
        <v>0</v>
      </c>
      <c r="E21" s="30">
        <f t="shared" si="2"/>
        <v>0</v>
      </c>
      <c r="F21" s="31">
        <f t="shared" si="3"/>
        <v>0</v>
      </c>
      <c r="G21" s="30">
        <f t="shared" si="4"/>
        <v>0</v>
      </c>
      <c r="H21" s="18">
        <f t="shared" si="5"/>
        <v>0</v>
      </c>
      <c r="J21" s="135">
        <v>1</v>
      </c>
      <c r="K21" s="2"/>
      <c r="L21" s="2"/>
      <c r="M21" s="2"/>
      <c r="N21" s="2"/>
      <c r="O21" s="136"/>
    </row>
    <row r="22" spans="2:15" ht="22.5" customHeight="1" x14ac:dyDescent="0.25">
      <c r="B22" s="82">
        <v>14</v>
      </c>
      <c r="C22" s="134">
        <f t="shared" si="0"/>
        <v>0</v>
      </c>
      <c r="D22" s="84">
        <f t="shared" si="1"/>
        <v>0</v>
      </c>
      <c r="E22" s="30">
        <f t="shared" si="2"/>
        <v>0</v>
      </c>
      <c r="F22" s="31">
        <f t="shared" si="3"/>
        <v>0</v>
      </c>
      <c r="G22" s="30">
        <f t="shared" si="4"/>
        <v>0</v>
      </c>
      <c r="H22" s="18">
        <f t="shared" si="5"/>
        <v>0</v>
      </c>
      <c r="J22" s="135">
        <v>1</v>
      </c>
      <c r="K22" s="2"/>
      <c r="L22" s="2"/>
      <c r="M22" s="2"/>
      <c r="N22" s="2"/>
      <c r="O22" s="2"/>
    </row>
    <row r="23" spans="2:15" ht="22.5" customHeight="1" x14ac:dyDescent="0.25">
      <c r="B23" s="82">
        <v>15</v>
      </c>
      <c r="C23" s="134">
        <f t="shared" si="0"/>
        <v>0</v>
      </c>
      <c r="D23" s="84">
        <f t="shared" si="1"/>
        <v>0</v>
      </c>
      <c r="E23" s="30">
        <f t="shared" si="2"/>
        <v>0</v>
      </c>
      <c r="F23" s="31">
        <f t="shared" si="3"/>
        <v>0</v>
      </c>
      <c r="G23" s="30">
        <f t="shared" si="4"/>
        <v>0</v>
      </c>
      <c r="H23" s="18">
        <f t="shared" si="5"/>
        <v>0</v>
      </c>
      <c r="J23" s="135">
        <v>1</v>
      </c>
      <c r="K23" s="2"/>
      <c r="L23" s="2"/>
      <c r="M23" s="2"/>
      <c r="N23" s="2"/>
      <c r="O23" s="2"/>
    </row>
    <row r="24" spans="2:15" ht="22.5" customHeight="1" x14ac:dyDescent="0.25">
      <c r="B24" s="82">
        <v>16</v>
      </c>
      <c r="C24" s="134">
        <f t="shared" si="0"/>
        <v>0</v>
      </c>
      <c r="D24" s="84">
        <f t="shared" si="1"/>
        <v>0</v>
      </c>
      <c r="E24" s="30">
        <f t="shared" si="2"/>
        <v>0</v>
      </c>
      <c r="F24" s="31">
        <f t="shared" si="3"/>
        <v>0</v>
      </c>
      <c r="G24" s="30">
        <f t="shared" si="4"/>
        <v>0</v>
      </c>
      <c r="H24" s="18">
        <f t="shared" si="5"/>
        <v>0</v>
      </c>
      <c r="J24" s="135">
        <v>1</v>
      </c>
      <c r="K24" s="2"/>
      <c r="L24" s="2"/>
      <c r="M24" s="2"/>
      <c r="N24" s="2"/>
      <c r="O24" s="2"/>
    </row>
    <row r="25" spans="2:15" ht="22.5" customHeight="1" x14ac:dyDescent="0.25">
      <c r="B25" s="82">
        <v>17</v>
      </c>
      <c r="C25" s="134">
        <f t="shared" si="0"/>
        <v>0</v>
      </c>
      <c r="D25" s="84">
        <f t="shared" si="1"/>
        <v>0</v>
      </c>
      <c r="E25" s="30">
        <f t="shared" si="2"/>
        <v>0</v>
      </c>
      <c r="F25" s="31">
        <f t="shared" si="3"/>
        <v>0</v>
      </c>
      <c r="G25" s="30">
        <f t="shared" si="4"/>
        <v>0</v>
      </c>
      <c r="H25" s="18">
        <f t="shared" si="5"/>
        <v>0</v>
      </c>
      <c r="J25" s="135">
        <v>1</v>
      </c>
      <c r="K25" s="2"/>
      <c r="L25" s="2"/>
      <c r="M25" s="2"/>
      <c r="N25" s="2"/>
      <c r="O25" s="2"/>
    </row>
    <row r="26" spans="2:15" ht="22.5" customHeight="1" x14ac:dyDescent="0.25">
      <c r="B26" s="82">
        <v>18</v>
      </c>
      <c r="C26" s="134">
        <f t="shared" si="0"/>
        <v>0</v>
      </c>
      <c r="D26" s="84">
        <f t="shared" si="1"/>
        <v>0</v>
      </c>
      <c r="E26" s="30">
        <f t="shared" si="2"/>
        <v>0</v>
      </c>
      <c r="F26" s="31">
        <f t="shared" si="3"/>
        <v>0</v>
      </c>
      <c r="G26" s="30">
        <f t="shared" si="4"/>
        <v>0</v>
      </c>
      <c r="H26" s="18">
        <f t="shared" si="5"/>
        <v>0</v>
      </c>
      <c r="J26" s="135">
        <v>1</v>
      </c>
      <c r="K26" s="2"/>
      <c r="L26" s="2"/>
      <c r="M26" s="2"/>
      <c r="N26" s="2"/>
      <c r="O26" s="136"/>
    </row>
    <row r="27" spans="2:15" ht="22.5" customHeight="1" x14ac:dyDescent="0.25">
      <c r="B27" s="82">
        <v>19</v>
      </c>
      <c r="C27" s="134">
        <f t="shared" si="0"/>
        <v>0</v>
      </c>
      <c r="D27" s="84">
        <f t="shared" si="1"/>
        <v>0</v>
      </c>
      <c r="E27" s="30">
        <f t="shared" si="2"/>
        <v>0</v>
      </c>
      <c r="F27" s="31">
        <f t="shared" si="3"/>
        <v>0</v>
      </c>
      <c r="G27" s="30">
        <f t="shared" si="4"/>
        <v>0</v>
      </c>
      <c r="H27" s="18">
        <f t="shared" si="5"/>
        <v>0</v>
      </c>
      <c r="J27" s="135">
        <v>1</v>
      </c>
      <c r="K27" s="2"/>
      <c r="L27" s="2"/>
      <c r="M27" s="2"/>
      <c r="N27" s="2"/>
      <c r="O27" s="136"/>
    </row>
    <row r="28" spans="2:15" ht="22.5" customHeight="1" x14ac:dyDescent="0.25">
      <c r="B28" s="82">
        <v>20</v>
      </c>
      <c r="C28" s="134">
        <f t="shared" si="0"/>
        <v>0</v>
      </c>
      <c r="D28" s="84">
        <f t="shared" si="1"/>
        <v>0</v>
      </c>
      <c r="E28" s="30">
        <f t="shared" si="2"/>
        <v>0</v>
      </c>
      <c r="F28" s="31">
        <f t="shared" si="3"/>
        <v>0</v>
      </c>
      <c r="G28" s="30">
        <f t="shared" si="4"/>
        <v>0</v>
      </c>
      <c r="H28" s="18">
        <f t="shared" si="5"/>
        <v>0</v>
      </c>
      <c r="J28" s="135">
        <v>1</v>
      </c>
      <c r="K28" s="2"/>
      <c r="L28" s="2"/>
      <c r="M28" s="2"/>
      <c r="N28" s="2"/>
      <c r="O28" s="2"/>
    </row>
    <row r="29" spans="2:15" ht="22.5" customHeight="1" x14ac:dyDescent="0.25">
      <c r="B29" s="82">
        <v>21</v>
      </c>
      <c r="C29" s="134">
        <f t="shared" si="0"/>
        <v>0</v>
      </c>
      <c r="D29" s="84">
        <f t="shared" si="1"/>
        <v>0</v>
      </c>
      <c r="E29" s="30">
        <f t="shared" si="2"/>
        <v>0</v>
      </c>
      <c r="F29" s="31">
        <f t="shared" si="3"/>
        <v>0</v>
      </c>
      <c r="G29" s="30">
        <f t="shared" si="4"/>
        <v>0</v>
      </c>
      <c r="H29" s="18">
        <f t="shared" si="5"/>
        <v>0</v>
      </c>
      <c r="J29" s="135">
        <v>1</v>
      </c>
      <c r="K29" s="2"/>
      <c r="L29" s="2"/>
      <c r="M29" s="2"/>
      <c r="N29" s="2"/>
      <c r="O29" s="2"/>
    </row>
    <row r="30" spans="2:15" ht="22.5" customHeight="1" x14ac:dyDescent="0.25">
      <c r="B30" s="82">
        <v>22</v>
      </c>
      <c r="C30" s="134">
        <f t="shared" si="0"/>
        <v>0</v>
      </c>
      <c r="D30" s="84">
        <f t="shared" si="1"/>
        <v>0</v>
      </c>
      <c r="E30" s="30">
        <f t="shared" si="2"/>
        <v>0</v>
      </c>
      <c r="F30" s="31">
        <f t="shared" si="3"/>
        <v>0</v>
      </c>
      <c r="G30" s="30">
        <f t="shared" si="4"/>
        <v>0</v>
      </c>
      <c r="H30" s="18">
        <f t="shared" si="5"/>
        <v>0</v>
      </c>
      <c r="J30" s="135">
        <v>1</v>
      </c>
      <c r="K30" s="2"/>
      <c r="L30" s="2"/>
      <c r="M30" s="2"/>
      <c r="N30" s="2"/>
      <c r="O30" s="136"/>
    </row>
    <row r="31" spans="2:15" ht="22.5" customHeight="1" x14ac:dyDescent="0.25">
      <c r="B31" s="82">
        <v>23</v>
      </c>
      <c r="C31" s="134">
        <f t="shared" si="0"/>
        <v>0</v>
      </c>
      <c r="D31" s="84">
        <f t="shared" si="1"/>
        <v>0</v>
      </c>
      <c r="E31" s="30">
        <f t="shared" si="2"/>
        <v>0</v>
      </c>
      <c r="F31" s="31">
        <f t="shared" si="3"/>
        <v>0</v>
      </c>
      <c r="G31" s="30">
        <f t="shared" si="4"/>
        <v>0</v>
      </c>
      <c r="H31" s="18">
        <f t="shared" si="5"/>
        <v>0</v>
      </c>
      <c r="J31" s="135">
        <v>1</v>
      </c>
      <c r="K31" s="2"/>
      <c r="L31" s="2"/>
      <c r="M31" s="2"/>
      <c r="N31" s="2"/>
      <c r="O31" s="136"/>
    </row>
    <row r="32" spans="2:15" ht="22.5" customHeight="1" x14ac:dyDescent="0.25">
      <c r="B32" s="82">
        <v>24</v>
      </c>
      <c r="C32" s="134">
        <f t="shared" si="0"/>
        <v>0</v>
      </c>
      <c r="D32" s="84">
        <f t="shared" si="1"/>
        <v>0</v>
      </c>
      <c r="E32" s="30">
        <f t="shared" si="2"/>
        <v>0</v>
      </c>
      <c r="F32" s="31">
        <f t="shared" si="3"/>
        <v>0</v>
      </c>
      <c r="G32" s="30">
        <f t="shared" si="4"/>
        <v>0</v>
      </c>
      <c r="H32" s="18">
        <f t="shared" si="5"/>
        <v>0</v>
      </c>
      <c r="J32" s="135">
        <v>1</v>
      </c>
      <c r="K32" s="2"/>
      <c r="L32" s="2"/>
      <c r="M32" s="2"/>
      <c r="N32" s="2"/>
      <c r="O32" s="2"/>
    </row>
    <row r="33" spans="2:15" ht="22.5" customHeight="1" x14ac:dyDescent="0.25">
      <c r="B33" s="82">
        <v>25</v>
      </c>
      <c r="C33" s="134">
        <f t="shared" si="0"/>
        <v>0</v>
      </c>
      <c r="D33" s="84">
        <f t="shared" si="1"/>
        <v>0</v>
      </c>
      <c r="E33" s="30">
        <f t="shared" si="2"/>
        <v>0</v>
      </c>
      <c r="F33" s="31">
        <f t="shared" si="3"/>
        <v>0</v>
      </c>
      <c r="G33" s="30">
        <f t="shared" si="4"/>
        <v>0</v>
      </c>
      <c r="H33" s="18">
        <f t="shared" si="5"/>
        <v>0</v>
      </c>
      <c r="J33" s="135">
        <v>1</v>
      </c>
      <c r="K33" s="2"/>
      <c r="L33" s="2"/>
      <c r="M33" s="2"/>
      <c r="N33" s="2"/>
      <c r="O33" s="2"/>
    </row>
    <row r="34" spans="2:15" ht="22.5" customHeight="1" x14ac:dyDescent="0.25">
      <c r="B34" s="82">
        <v>26</v>
      </c>
      <c r="C34" s="134">
        <f t="shared" si="0"/>
        <v>0</v>
      </c>
      <c r="D34" s="84">
        <f t="shared" si="1"/>
        <v>0</v>
      </c>
      <c r="E34" s="30">
        <f t="shared" si="2"/>
        <v>0</v>
      </c>
      <c r="F34" s="31">
        <f t="shared" si="3"/>
        <v>0</v>
      </c>
      <c r="G34" s="30">
        <f t="shared" si="4"/>
        <v>0</v>
      </c>
      <c r="H34" s="18">
        <f t="shared" si="5"/>
        <v>0</v>
      </c>
      <c r="J34" s="135">
        <v>1</v>
      </c>
      <c r="K34" s="2"/>
      <c r="L34" s="2"/>
      <c r="M34" s="2"/>
      <c r="N34" s="2"/>
      <c r="O34" s="2"/>
    </row>
    <row r="35" spans="2:15" ht="22.5" customHeight="1" x14ac:dyDescent="0.25">
      <c r="B35" s="82">
        <v>27</v>
      </c>
      <c r="C35" s="134">
        <f t="shared" si="0"/>
        <v>0</v>
      </c>
      <c r="D35" s="84">
        <f t="shared" si="1"/>
        <v>0</v>
      </c>
      <c r="E35" s="30">
        <f t="shared" si="2"/>
        <v>0</v>
      </c>
      <c r="F35" s="31">
        <f t="shared" si="3"/>
        <v>0</v>
      </c>
      <c r="G35" s="30">
        <f t="shared" si="4"/>
        <v>0</v>
      </c>
      <c r="H35" s="18">
        <f t="shared" si="5"/>
        <v>0</v>
      </c>
      <c r="J35" s="135">
        <v>1</v>
      </c>
      <c r="K35" s="8"/>
      <c r="L35" s="9"/>
      <c r="M35" s="2"/>
      <c r="N35" s="2"/>
      <c r="O35" s="2"/>
    </row>
    <row r="36" spans="2:15" ht="22.5" customHeight="1" x14ac:dyDescent="0.25">
      <c r="B36" s="82">
        <v>28</v>
      </c>
      <c r="C36" s="134">
        <f t="shared" si="0"/>
        <v>0</v>
      </c>
      <c r="D36" s="84">
        <f t="shared" si="1"/>
        <v>0</v>
      </c>
      <c r="E36" s="30">
        <f t="shared" si="2"/>
        <v>0</v>
      </c>
      <c r="F36" s="31">
        <f t="shared" si="3"/>
        <v>0</v>
      </c>
      <c r="G36" s="30">
        <f t="shared" si="4"/>
        <v>0</v>
      </c>
      <c r="H36" s="18">
        <f t="shared" si="5"/>
        <v>0</v>
      </c>
      <c r="J36" s="135">
        <v>1</v>
      </c>
      <c r="K36" s="8"/>
      <c r="L36" s="9"/>
      <c r="M36" s="2"/>
      <c r="N36" s="2"/>
      <c r="O36" s="2"/>
    </row>
    <row r="37" spans="2:15" ht="22.5" customHeight="1" x14ac:dyDescent="0.25">
      <c r="B37" s="82">
        <v>29</v>
      </c>
      <c r="C37" s="134">
        <f t="shared" si="0"/>
        <v>0</v>
      </c>
      <c r="D37" s="84">
        <f t="shared" si="1"/>
        <v>0</v>
      </c>
      <c r="E37" s="30">
        <f t="shared" si="2"/>
        <v>0</v>
      </c>
      <c r="F37" s="31">
        <f t="shared" si="3"/>
        <v>0</v>
      </c>
      <c r="G37" s="30">
        <f t="shared" si="4"/>
        <v>0</v>
      </c>
      <c r="H37" s="18">
        <f t="shared" si="5"/>
        <v>0</v>
      </c>
      <c r="J37" s="135">
        <v>1</v>
      </c>
      <c r="K37" s="8"/>
      <c r="L37" s="9"/>
      <c r="M37" s="2"/>
      <c r="N37" s="2"/>
      <c r="O37" s="2"/>
    </row>
    <row r="38" spans="2:15" ht="22.5" customHeight="1" x14ac:dyDescent="0.25">
      <c r="B38" s="82">
        <v>30</v>
      </c>
      <c r="C38" s="134">
        <f t="shared" si="0"/>
        <v>0</v>
      </c>
      <c r="D38" s="84">
        <f t="shared" si="1"/>
        <v>0</v>
      </c>
      <c r="E38" s="30">
        <f t="shared" si="2"/>
        <v>0</v>
      </c>
      <c r="F38" s="31">
        <f t="shared" si="3"/>
        <v>0</v>
      </c>
      <c r="G38" s="30">
        <f t="shared" si="4"/>
        <v>0</v>
      </c>
      <c r="H38" s="18">
        <f t="shared" si="5"/>
        <v>0</v>
      </c>
      <c r="J38" s="135">
        <v>1</v>
      </c>
      <c r="K38" s="8"/>
      <c r="L38" s="9"/>
      <c r="M38" s="2"/>
      <c r="N38" s="2"/>
      <c r="O38" s="2"/>
    </row>
    <row r="39" spans="2:15" ht="22.5" customHeight="1" x14ac:dyDescent="0.25">
      <c r="B39" s="82">
        <v>31</v>
      </c>
      <c r="C39" s="134">
        <f t="shared" si="0"/>
        <v>0</v>
      </c>
      <c r="D39" s="84">
        <f t="shared" si="1"/>
        <v>0</v>
      </c>
      <c r="E39" s="30">
        <f t="shared" si="2"/>
        <v>0</v>
      </c>
      <c r="F39" s="31">
        <f t="shared" si="3"/>
        <v>0</v>
      </c>
      <c r="G39" s="30">
        <f t="shared" si="4"/>
        <v>0</v>
      </c>
      <c r="H39" s="18">
        <f t="shared" si="5"/>
        <v>0</v>
      </c>
      <c r="J39" s="135">
        <v>1</v>
      </c>
      <c r="K39" s="8"/>
      <c r="L39" s="9"/>
      <c r="M39" s="2"/>
      <c r="N39" s="2"/>
      <c r="O39" s="2"/>
    </row>
    <row r="40" spans="2:15" ht="22.5" customHeight="1" x14ac:dyDescent="0.25">
      <c r="B40" s="82">
        <v>32</v>
      </c>
      <c r="C40" s="134">
        <f t="shared" si="0"/>
        <v>0</v>
      </c>
      <c r="D40" s="84">
        <f t="shared" si="1"/>
        <v>0</v>
      </c>
      <c r="E40" s="30">
        <f t="shared" si="2"/>
        <v>0</v>
      </c>
      <c r="F40" s="31">
        <f t="shared" si="3"/>
        <v>0</v>
      </c>
      <c r="G40" s="30">
        <f t="shared" si="4"/>
        <v>0</v>
      </c>
      <c r="H40" s="18">
        <f t="shared" si="5"/>
        <v>0</v>
      </c>
      <c r="J40" s="135">
        <v>1</v>
      </c>
      <c r="K40" s="8"/>
      <c r="L40" s="9"/>
      <c r="M40" s="2"/>
      <c r="N40" s="2"/>
      <c r="O40" s="2"/>
    </row>
    <row r="41" spans="2:15" ht="22.5" customHeight="1" x14ac:dyDescent="0.25">
      <c r="B41" s="82">
        <v>33</v>
      </c>
      <c r="C41" s="134">
        <f t="shared" si="0"/>
        <v>0</v>
      </c>
      <c r="D41" s="84">
        <f t="shared" si="1"/>
        <v>0</v>
      </c>
      <c r="E41" s="30">
        <f t="shared" si="2"/>
        <v>0</v>
      </c>
      <c r="F41" s="31">
        <f t="shared" si="3"/>
        <v>0</v>
      </c>
      <c r="G41" s="30">
        <f t="shared" si="4"/>
        <v>0</v>
      </c>
      <c r="H41" s="18">
        <f t="shared" si="5"/>
        <v>0</v>
      </c>
      <c r="J41" s="135">
        <v>1</v>
      </c>
      <c r="K41" s="8"/>
      <c r="L41" s="9"/>
      <c r="M41" s="2"/>
      <c r="N41" s="2"/>
      <c r="O41" s="2"/>
    </row>
    <row r="42" spans="2:15" ht="22.5" customHeight="1" x14ac:dyDescent="0.25">
      <c r="B42" s="82">
        <v>34</v>
      </c>
      <c r="C42" s="134">
        <f t="shared" si="0"/>
        <v>0</v>
      </c>
      <c r="D42" s="84">
        <f t="shared" si="1"/>
        <v>0</v>
      </c>
      <c r="E42" s="30">
        <f t="shared" si="2"/>
        <v>0</v>
      </c>
      <c r="F42" s="31">
        <f t="shared" si="3"/>
        <v>0</v>
      </c>
      <c r="G42" s="30">
        <f t="shared" si="4"/>
        <v>0</v>
      </c>
      <c r="H42" s="18">
        <f t="shared" si="5"/>
        <v>0</v>
      </c>
      <c r="J42" s="135">
        <v>1</v>
      </c>
      <c r="K42" s="8"/>
      <c r="L42" s="9"/>
      <c r="M42" s="2"/>
      <c r="N42" s="2"/>
      <c r="O42" s="2"/>
    </row>
    <row r="43" spans="2:15" ht="22.5" customHeight="1" x14ac:dyDescent="0.25">
      <c r="B43" s="82">
        <v>35</v>
      </c>
      <c r="C43" s="134">
        <f t="shared" si="0"/>
        <v>0</v>
      </c>
      <c r="D43" s="84">
        <f t="shared" si="1"/>
        <v>0</v>
      </c>
      <c r="E43" s="30">
        <f t="shared" si="2"/>
        <v>0</v>
      </c>
      <c r="F43" s="31">
        <f t="shared" si="3"/>
        <v>0</v>
      </c>
      <c r="G43" s="30">
        <f t="shared" si="4"/>
        <v>0</v>
      </c>
      <c r="H43" s="18">
        <f t="shared" si="5"/>
        <v>0</v>
      </c>
      <c r="J43" s="135">
        <v>1</v>
      </c>
      <c r="K43" s="8"/>
      <c r="L43" s="9"/>
      <c r="M43" s="2"/>
      <c r="N43" s="2"/>
      <c r="O43" s="2"/>
    </row>
    <row r="44" spans="2:15" ht="22.5" customHeight="1" x14ac:dyDescent="0.25">
      <c r="B44" s="82">
        <v>36</v>
      </c>
      <c r="C44" s="134">
        <f t="shared" si="0"/>
        <v>0</v>
      </c>
      <c r="D44" s="84">
        <f t="shared" si="1"/>
        <v>0</v>
      </c>
      <c r="E44" s="30">
        <f t="shared" si="2"/>
        <v>0</v>
      </c>
      <c r="F44" s="31">
        <f t="shared" si="3"/>
        <v>0</v>
      </c>
      <c r="G44" s="30">
        <f t="shared" si="4"/>
        <v>0</v>
      </c>
      <c r="H44" s="18">
        <f t="shared" si="5"/>
        <v>0</v>
      </c>
      <c r="J44" s="135">
        <v>1</v>
      </c>
      <c r="K44" s="8"/>
      <c r="L44" s="9"/>
      <c r="M44" s="2"/>
      <c r="N44" s="2"/>
      <c r="O44" s="2"/>
    </row>
    <row r="45" spans="2:15" ht="22.5" customHeight="1" x14ac:dyDescent="0.25">
      <c r="B45" s="82">
        <v>37</v>
      </c>
      <c r="C45" s="134">
        <f t="shared" si="0"/>
        <v>0</v>
      </c>
      <c r="D45" s="84">
        <f t="shared" si="1"/>
        <v>0</v>
      </c>
      <c r="E45" s="30">
        <f t="shared" si="2"/>
        <v>0</v>
      </c>
      <c r="F45" s="31">
        <f t="shared" si="3"/>
        <v>0</v>
      </c>
      <c r="G45" s="30">
        <f t="shared" si="4"/>
        <v>0</v>
      </c>
      <c r="H45" s="18">
        <f t="shared" si="5"/>
        <v>0</v>
      </c>
      <c r="J45" s="135">
        <v>1</v>
      </c>
      <c r="K45" s="8"/>
      <c r="L45" s="9"/>
      <c r="M45" s="2"/>
      <c r="N45" s="2"/>
      <c r="O45" s="2"/>
    </row>
    <row r="46" spans="2:15" ht="22.5" customHeight="1" x14ac:dyDescent="0.25">
      <c r="B46" s="82">
        <v>38</v>
      </c>
      <c r="C46" s="134">
        <f t="shared" si="0"/>
        <v>0</v>
      </c>
      <c r="D46" s="84">
        <f t="shared" si="1"/>
        <v>0</v>
      </c>
      <c r="E46" s="30">
        <f t="shared" si="2"/>
        <v>0</v>
      </c>
      <c r="F46" s="31">
        <f t="shared" si="3"/>
        <v>0</v>
      </c>
      <c r="G46" s="30">
        <f t="shared" si="4"/>
        <v>0</v>
      </c>
      <c r="H46" s="18">
        <f t="shared" si="5"/>
        <v>0</v>
      </c>
      <c r="J46" s="135">
        <v>1</v>
      </c>
      <c r="K46" s="8"/>
      <c r="L46" s="9"/>
      <c r="M46" s="2"/>
      <c r="N46" s="2"/>
      <c r="O46" s="2"/>
    </row>
    <row r="47" spans="2:15" ht="22.5" customHeight="1" x14ac:dyDescent="0.25">
      <c r="B47" s="82">
        <v>39</v>
      </c>
      <c r="C47" s="134">
        <f t="shared" si="0"/>
        <v>0</v>
      </c>
      <c r="D47" s="84">
        <f t="shared" si="1"/>
        <v>0</v>
      </c>
      <c r="E47" s="30">
        <f t="shared" si="2"/>
        <v>0</v>
      </c>
      <c r="F47" s="31">
        <f t="shared" si="3"/>
        <v>0</v>
      </c>
      <c r="G47" s="30">
        <f t="shared" si="4"/>
        <v>0</v>
      </c>
      <c r="H47" s="18">
        <f t="shared" si="5"/>
        <v>0</v>
      </c>
      <c r="J47" s="135">
        <v>1</v>
      </c>
      <c r="K47" s="8"/>
      <c r="L47" s="9"/>
      <c r="M47" s="2"/>
      <c r="N47" s="2"/>
      <c r="O47" s="2"/>
    </row>
    <row r="48" spans="2:15" ht="22.5" customHeight="1" thickBot="1" x14ac:dyDescent="0.3">
      <c r="B48" s="309">
        <v>40</v>
      </c>
      <c r="C48" s="310">
        <f t="shared" si="0"/>
        <v>0</v>
      </c>
      <c r="D48" s="311">
        <f t="shared" si="1"/>
        <v>0</v>
      </c>
      <c r="E48" s="312">
        <f t="shared" si="2"/>
        <v>0</v>
      </c>
      <c r="F48" s="313">
        <f t="shared" si="3"/>
        <v>0</v>
      </c>
      <c r="G48" s="312">
        <f t="shared" si="4"/>
        <v>0</v>
      </c>
      <c r="H48" s="315">
        <f t="shared" si="5"/>
        <v>0</v>
      </c>
      <c r="J48" s="135">
        <v>1</v>
      </c>
      <c r="K48" s="8"/>
      <c r="L48" s="9"/>
      <c r="M48" s="2"/>
      <c r="N48" s="2"/>
      <c r="O48" s="2"/>
    </row>
    <row r="49" spans="2:15" ht="22.5" customHeight="1" x14ac:dyDescent="0.3">
      <c r="B49" s="321">
        <f>+K49</f>
        <v>0</v>
      </c>
      <c r="C49" s="323"/>
      <c r="D49" s="325" t="s">
        <v>55</v>
      </c>
      <c r="E49" s="314"/>
      <c r="F49" s="188"/>
      <c r="G49" s="314"/>
      <c r="H49" s="316">
        <f>SUM(H9:H48)</f>
        <v>0</v>
      </c>
      <c r="J49" s="135">
        <v>1</v>
      </c>
      <c r="K49" s="8"/>
      <c r="L49" s="9"/>
      <c r="M49" s="2"/>
      <c r="N49" s="2"/>
      <c r="O49" s="2"/>
    </row>
    <row r="50" spans="2:15" ht="22.5" customHeight="1" thickBot="1" x14ac:dyDescent="0.35">
      <c r="B50" s="322"/>
      <c r="C50" s="324"/>
      <c r="D50" s="307" t="s">
        <v>125</v>
      </c>
      <c r="E50" s="308" t="s">
        <v>24</v>
      </c>
      <c r="F50" s="34">
        <v>25</v>
      </c>
      <c r="G50" s="29">
        <f>H49*F50/100</f>
        <v>0</v>
      </c>
      <c r="H50" s="317"/>
      <c r="J50" s="135"/>
      <c r="K50" s="8"/>
      <c r="L50" s="9"/>
      <c r="M50" s="2"/>
      <c r="N50" s="2"/>
      <c r="O50" s="2"/>
    </row>
    <row r="51" spans="2:15" s="5" customFormat="1" ht="22.5" customHeight="1" thickBot="1" x14ac:dyDescent="0.35">
      <c r="B51" s="320">
        <f>+K51</f>
        <v>0</v>
      </c>
      <c r="C51" s="91"/>
      <c r="D51" s="319" t="s">
        <v>153</v>
      </c>
      <c r="E51" s="27">
        <f>+N51</f>
        <v>0</v>
      </c>
      <c r="F51" s="90">
        <f>+M51</f>
        <v>0</v>
      </c>
      <c r="G51" s="318"/>
      <c r="H51" s="17">
        <f>SUM(H49+G50)</f>
        <v>0</v>
      </c>
      <c r="K51" s="85"/>
      <c r="L51" s="64"/>
      <c r="M51" s="1"/>
      <c r="N51" s="1"/>
      <c r="O51" s="1"/>
    </row>
  </sheetData>
  <mergeCells count="10">
    <mergeCell ref="B5:C5"/>
    <mergeCell ref="B3:C3"/>
    <mergeCell ref="B4:C4"/>
    <mergeCell ref="J5:J6"/>
    <mergeCell ref="K5:K6"/>
    <mergeCell ref="L5:L6"/>
    <mergeCell ref="M5:M6"/>
    <mergeCell ref="N5:N6"/>
    <mergeCell ref="O5:O6"/>
    <mergeCell ref="G2:H2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V639"/>
  <sheetViews>
    <sheetView showGridLines="0" showZeros="0" zoomScale="85" zoomScaleNormal="85" zoomScaleSheetLayoutView="100" workbookViewId="0">
      <pane ySplit="10" topLeftCell="A212" activePane="bottomLeft" state="frozen"/>
      <selection activeCell="M3" sqref="M3"/>
      <selection pane="bottomLeft" activeCell="M3" sqref="M3"/>
    </sheetView>
  </sheetViews>
  <sheetFormatPr defaultRowHeight="13.2" x14ac:dyDescent="0.25"/>
  <cols>
    <col min="1" max="1" width="2.6640625" customWidth="1"/>
    <col min="2" max="2" width="11.33203125" bestFit="1" customWidth="1"/>
    <col min="3" max="3" width="43" bestFit="1" customWidth="1"/>
    <col min="4" max="4" width="6.6640625" bestFit="1" customWidth="1"/>
    <col min="5" max="6" width="10.6640625" style="156" customWidth="1"/>
    <col min="7" max="7" width="13.88671875" style="156" customWidth="1"/>
    <col min="8" max="8" width="13.88671875" customWidth="1"/>
    <col min="9" max="9" width="1.33203125" customWidth="1"/>
  </cols>
  <sheetData>
    <row r="1" spans="2:152" ht="17.399999999999999" x14ac:dyDescent="0.3">
      <c r="B1" s="137"/>
      <c r="C1" s="138"/>
      <c r="D1" s="138"/>
      <c r="E1" s="139"/>
      <c r="F1" s="437" t="s">
        <v>146</v>
      </c>
      <c r="G1" s="438"/>
      <c r="H1" s="438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</row>
    <row r="2" spans="2:152" ht="15" customHeight="1" x14ac:dyDescent="0.3">
      <c r="B2" s="435" t="s">
        <v>15</v>
      </c>
      <c r="C2" s="439"/>
      <c r="D2" s="440"/>
      <c r="E2" s="440"/>
      <c r="F2" s="289"/>
      <c r="G2" s="281" t="s">
        <v>147</v>
      </c>
      <c r="H2" s="282" t="s">
        <v>58</v>
      </c>
      <c r="J2" s="388" t="s">
        <v>178</v>
      </c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</row>
    <row r="3" spans="2:152" ht="15" customHeight="1" x14ac:dyDescent="0.25">
      <c r="B3" s="436"/>
      <c r="C3" s="442"/>
      <c r="D3" s="443"/>
      <c r="E3" s="443"/>
      <c r="F3" s="285"/>
      <c r="G3" s="291"/>
      <c r="H3" s="29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</row>
    <row r="4" spans="2:152" ht="15" customHeight="1" x14ac:dyDescent="0.25">
      <c r="B4" s="435" t="s">
        <v>56</v>
      </c>
      <c r="C4" s="445"/>
      <c r="D4" s="446"/>
      <c r="E4" s="447"/>
      <c r="F4" s="288" t="s">
        <v>57</v>
      </c>
      <c r="G4" s="283" t="s">
        <v>54</v>
      </c>
      <c r="H4" s="284" t="s">
        <v>53</v>
      </c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</row>
    <row r="5" spans="2:152" ht="15" customHeight="1" x14ac:dyDescent="0.25">
      <c r="B5" s="436"/>
      <c r="C5" s="448"/>
      <c r="D5" s="449"/>
      <c r="E5" s="450"/>
      <c r="F5" s="293"/>
      <c r="G5" s="287"/>
      <c r="H5" s="286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</row>
    <row r="6" spans="2:152" ht="15" customHeight="1" x14ac:dyDescent="0.25">
      <c r="B6" s="435" t="s">
        <v>16</v>
      </c>
      <c r="C6" s="439"/>
      <c r="D6" s="440"/>
      <c r="E6" s="441"/>
      <c r="F6" s="451" t="s">
        <v>144</v>
      </c>
      <c r="G6" s="283" t="s">
        <v>59</v>
      </c>
      <c r="H6" s="284" t="s">
        <v>148</v>
      </c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</row>
    <row r="7" spans="2:152" ht="15" customHeight="1" x14ac:dyDescent="0.25">
      <c r="B7" s="436"/>
      <c r="C7" s="442"/>
      <c r="D7" s="443"/>
      <c r="E7" s="444"/>
      <c r="F7" s="452"/>
      <c r="G7" s="287"/>
      <c r="H7" s="286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</row>
    <row r="8" spans="2:152" x14ac:dyDescent="0.25">
      <c r="B8" s="145"/>
      <c r="C8" s="146"/>
      <c r="D8" s="137"/>
      <c r="E8" s="147"/>
      <c r="F8" s="148"/>
      <c r="G8" s="149"/>
      <c r="H8" s="292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</row>
    <row r="9" spans="2:152" x14ac:dyDescent="0.25">
      <c r="B9" s="190"/>
      <c r="C9" s="191"/>
      <c r="D9" s="192"/>
      <c r="E9" s="143"/>
      <c r="F9" s="143"/>
      <c r="G9" s="143"/>
      <c r="H9" s="193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</row>
    <row r="10" spans="2:152" x14ac:dyDescent="0.25">
      <c r="B10" s="194" t="s">
        <v>132</v>
      </c>
      <c r="C10" s="195" t="s">
        <v>131</v>
      </c>
      <c r="D10" s="196" t="s">
        <v>43</v>
      </c>
      <c r="E10" s="144" t="s">
        <v>11</v>
      </c>
      <c r="F10" s="144" t="s">
        <v>150</v>
      </c>
      <c r="G10" s="144" t="s">
        <v>60</v>
      </c>
      <c r="H10" s="142" t="s">
        <v>55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</row>
    <row r="11" spans="2:152" ht="13.8" x14ac:dyDescent="0.25">
      <c r="B11" s="272" t="s">
        <v>61</v>
      </c>
      <c r="C11" s="271" t="s">
        <v>164</v>
      </c>
      <c r="D11" s="197" t="str">
        <f>+$F$6</f>
        <v>m²</v>
      </c>
      <c r="E11" s="199">
        <f>+$F$5</f>
        <v>0</v>
      </c>
      <c r="F11" s="198">
        <f>+IF(E11=0,0,H11/E11)</f>
        <v>0</v>
      </c>
      <c r="G11" s="254"/>
      <c r="H11" s="199">
        <f>+G11+G12+G15</f>
        <v>0</v>
      </c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</row>
    <row r="12" spans="2:152" ht="13.8" thickBot="1" x14ac:dyDescent="0.3">
      <c r="B12" s="383" t="s">
        <v>62</v>
      </c>
      <c r="C12" s="201" t="s">
        <v>63</v>
      </c>
      <c r="D12" s="202"/>
      <c r="E12" s="203"/>
      <c r="F12" s="203"/>
      <c r="G12" s="260">
        <f>SUM(G13:G14)</f>
        <v>0</v>
      </c>
      <c r="H12" s="205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</row>
    <row r="13" spans="2:152" ht="13.8" thickBot="1" x14ac:dyDescent="0.3">
      <c r="B13" s="384"/>
      <c r="C13" s="207"/>
      <c r="D13" s="208"/>
      <c r="E13" s="209"/>
      <c r="F13" s="209"/>
      <c r="G13" s="246">
        <f>+E13*F13</f>
        <v>0</v>
      </c>
      <c r="H13" s="205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</row>
    <row r="14" spans="2:152" x14ac:dyDescent="0.25">
      <c r="B14" s="206"/>
      <c r="C14" s="207"/>
      <c r="D14" s="208"/>
      <c r="E14" s="209"/>
      <c r="F14" s="209"/>
      <c r="G14" s="246">
        <f>+E14*F14</f>
        <v>0</v>
      </c>
      <c r="H14" s="205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</row>
    <row r="15" spans="2:152" x14ac:dyDescent="0.25">
      <c r="B15" s="200" t="s">
        <v>64</v>
      </c>
      <c r="C15" s="201" t="s">
        <v>65</v>
      </c>
      <c r="D15" s="202"/>
      <c r="E15" s="203"/>
      <c r="F15" s="203"/>
      <c r="G15" s="260">
        <f>SUM(G16:G17)</f>
        <v>0</v>
      </c>
      <c r="H15" s="205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</row>
    <row r="16" spans="2:152" x14ac:dyDescent="0.25">
      <c r="B16" s="206"/>
      <c r="C16" s="207"/>
      <c r="D16" s="208"/>
      <c r="E16" s="209"/>
      <c r="F16" s="209"/>
      <c r="G16" s="246">
        <f>+E16*F16</f>
        <v>0</v>
      </c>
      <c r="H16" s="205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</row>
    <row r="17" spans="2:152" x14ac:dyDescent="0.25">
      <c r="B17" s="206"/>
      <c r="C17" s="207"/>
      <c r="D17" s="208"/>
      <c r="E17" s="209"/>
      <c r="F17" s="209"/>
      <c r="G17" s="246">
        <f>+E17*F17</f>
        <v>0</v>
      </c>
      <c r="H17" s="205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</row>
    <row r="18" spans="2:152" ht="13.8" x14ac:dyDescent="0.25">
      <c r="B18" s="273">
        <v>10</v>
      </c>
      <c r="C18" s="271" t="s">
        <v>165</v>
      </c>
      <c r="D18" s="197" t="str">
        <f>+$F$6</f>
        <v>m²</v>
      </c>
      <c r="E18" s="199">
        <f>+$F$5</f>
        <v>0</v>
      </c>
      <c r="F18" s="198">
        <f>+IF(E18=0,0,H18/E18)</f>
        <v>0</v>
      </c>
      <c r="G18" s="254"/>
      <c r="H18" s="199">
        <f>+G19+G22+G25+G28+G31+G34+G37+G40+G43</f>
        <v>0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</row>
    <row r="19" spans="2:152" x14ac:dyDescent="0.25">
      <c r="B19" s="211">
        <v>11</v>
      </c>
      <c r="C19" s="201" t="s">
        <v>66</v>
      </c>
      <c r="D19" s="202"/>
      <c r="E19" s="203"/>
      <c r="F19" s="203"/>
      <c r="G19" s="260">
        <f>SUM(G20:G21)</f>
        <v>0</v>
      </c>
      <c r="H19" s="205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</row>
    <row r="20" spans="2:152" x14ac:dyDescent="0.25">
      <c r="B20" s="212"/>
      <c r="C20" s="207"/>
      <c r="D20" s="208"/>
      <c r="E20" s="209"/>
      <c r="F20" s="209"/>
      <c r="G20" s="246">
        <f>+E20*F20</f>
        <v>0</v>
      </c>
      <c r="H20" s="205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</row>
    <row r="21" spans="2:152" x14ac:dyDescent="0.25">
      <c r="B21" s="212"/>
      <c r="C21" s="207"/>
      <c r="D21" s="208"/>
      <c r="E21" s="209"/>
      <c r="F21" s="209"/>
      <c r="G21" s="246">
        <f>+E21*F21</f>
        <v>0</v>
      </c>
      <c r="H21" s="205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</row>
    <row r="22" spans="2:152" x14ac:dyDescent="0.25">
      <c r="B22" s="211">
        <v>12</v>
      </c>
      <c r="C22" s="201" t="s">
        <v>67</v>
      </c>
      <c r="D22" s="202"/>
      <c r="E22" s="203"/>
      <c r="F22" s="203"/>
      <c r="G22" s="260">
        <f>SUM(G23:G24)</f>
        <v>0</v>
      </c>
      <c r="H22" s="205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</row>
    <row r="23" spans="2:152" x14ac:dyDescent="0.25">
      <c r="B23" s="212"/>
      <c r="C23" s="207"/>
      <c r="D23" s="208"/>
      <c r="E23" s="209"/>
      <c r="F23" s="209"/>
      <c r="G23" s="244">
        <f>+E23*F23</f>
        <v>0</v>
      </c>
      <c r="H23" s="205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</row>
    <row r="24" spans="2:152" x14ac:dyDescent="0.25">
      <c r="B24" s="212"/>
      <c r="C24" s="207"/>
      <c r="D24" s="208"/>
      <c r="E24" s="209"/>
      <c r="F24" s="209"/>
      <c r="G24" s="244">
        <f>+E24*F24</f>
        <v>0</v>
      </c>
      <c r="H24" s="205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</row>
    <row r="25" spans="2:152" x14ac:dyDescent="0.25">
      <c r="B25" s="211">
        <v>13</v>
      </c>
      <c r="C25" s="201" t="s">
        <v>68</v>
      </c>
      <c r="D25" s="202"/>
      <c r="E25" s="203"/>
      <c r="F25" s="203"/>
      <c r="G25" s="260">
        <f>SUM(G26:G27)</f>
        <v>0</v>
      </c>
      <c r="H25" s="205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</row>
    <row r="26" spans="2:152" x14ac:dyDescent="0.25">
      <c r="B26" s="212"/>
      <c r="C26" s="207"/>
      <c r="D26" s="208"/>
      <c r="E26" s="209"/>
      <c r="F26" s="209"/>
      <c r="G26" s="244">
        <f>+E26*F26</f>
        <v>0</v>
      </c>
      <c r="H26" s="205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</row>
    <row r="27" spans="2:152" x14ac:dyDescent="0.25">
      <c r="B27" s="212"/>
      <c r="C27" s="207"/>
      <c r="D27" s="208"/>
      <c r="E27" s="209"/>
      <c r="F27" s="209"/>
      <c r="G27" s="244">
        <f>+E27*F27</f>
        <v>0</v>
      </c>
      <c r="H27" s="205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</row>
    <row r="28" spans="2:152" x14ac:dyDescent="0.25">
      <c r="B28" s="211">
        <v>14</v>
      </c>
      <c r="C28" s="201" t="s">
        <v>143</v>
      </c>
      <c r="D28" s="202"/>
      <c r="E28" s="203"/>
      <c r="F28" s="203"/>
      <c r="G28" s="260">
        <f>SUM(G29:G30)</f>
        <v>0</v>
      </c>
      <c r="H28" s="205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</row>
    <row r="29" spans="2:152" x14ac:dyDescent="0.25">
      <c r="B29" s="212"/>
      <c r="C29" s="207"/>
      <c r="D29" s="208"/>
      <c r="E29" s="209"/>
      <c r="F29" s="209"/>
      <c r="G29" s="244">
        <f>+E29*F29</f>
        <v>0</v>
      </c>
      <c r="H29" s="205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</row>
    <row r="30" spans="2:152" x14ac:dyDescent="0.25">
      <c r="B30" s="212"/>
      <c r="C30" s="207"/>
      <c r="D30" s="208"/>
      <c r="E30" s="209"/>
      <c r="F30" s="209"/>
      <c r="G30" s="244">
        <f>+E30*F30</f>
        <v>0</v>
      </c>
      <c r="H30" s="205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</row>
    <row r="31" spans="2:152" x14ac:dyDescent="0.25">
      <c r="B31" s="211">
        <v>15</v>
      </c>
      <c r="C31" s="201" t="s">
        <v>69</v>
      </c>
      <c r="D31" s="202"/>
      <c r="E31" s="203"/>
      <c r="F31" s="203"/>
      <c r="G31" s="260">
        <f>SUM(G32:G33)</f>
        <v>0</v>
      </c>
      <c r="H31" s="205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</row>
    <row r="32" spans="2:152" x14ac:dyDescent="0.25">
      <c r="B32" s="212"/>
      <c r="C32" s="207"/>
      <c r="D32" s="208"/>
      <c r="E32" s="209"/>
      <c r="F32" s="209"/>
      <c r="G32" s="244">
        <f>+E32*F32</f>
        <v>0</v>
      </c>
      <c r="H32" s="205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</row>
    <row r="33" spans="2:152" x14ac:dyDescent="0.25">
      <c r="B33" s="212"/>
      <c r="C33" s="207"/>
      <c r="D33" s="208"/>
      <c r="E33" s="209"/>
      <c r="F33" s="209"/>
      <c r="G33" s="244">
        <f>+E33*F33</f>
        <v>0</v>
      </c>
      <c r="H33" s="205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</row>
    <row r="34" spans="2:152" x14ac:dyDescent="0.25">
      <c r="B34" s="211">
        <v>16</v>
      </c>
      <c r="C34" s="201" t="s">
        <v>70</v>
      </c>
      <c r="D34" s="202"/>
      <c r="E34" s="203"/>
      <c r="F34" s="203"/>
      <c r="G34" s="260">
        <f>SUM(G35:G36)</f>
        <v>0</v>
      </c>
      <c r="H34" s="205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</row>
    <row r="35" spans="2:152" x14ac:dyDescent="0.25">
      <c r="B35" s="212"/>
      <c r="C35" s="207"/>
      <c r="D35" s="208"/>
      <c r="E35" s="209"/>
      <c r="F35" s="209"/>
      <c r="G35" s="244">
        <f>+E35*F35</f>
        <v>0</v>
      </c>
      <c r="H35" s="205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</row>
    <row r="36" spans="2:152" x14ac:dyDescent="0.25">
      <c r="B36" s="212"/>
      <c r="C36" s="207"/>
      <c r="D36" s="208"/>
      <c r="E36" s="209"/>
      <c r="F36" s="209"/>
      <c r="G36" s="244">
        <f>+E36*F36</f>
        <v>0</v>
      </c>
      <c r="H36" s="205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</row>
    <row r="37" spans="2:152" x14ac:dyDescent="0.25">
      <c r="B37" s="211">
        <v>17</v>
      </c>
      <c r="C37" s="201" t="s">
        <v>71</v>
      </c>
      <c r="D37" s="202"/>
      <c r="E37" s="203"/>
      <c r="F37" s="203"/>
      <c r="G37" s="260">
        <f>SUM(G38:G39)</f>
        <v>0</v>
      </c>
      <c r="H37" s="205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</row>
    <row r="38" spans="2:152" x14ac:dyDescent="0.25">
      <c r="B38" s="212"/>
      <c r="C38" s="207"/>
      <c r="D38" s="208"/>
      <c r="E38" s="209"/>
      <c r="F38" s="209"/>
      <c r="G38" s="244">
        <f>+E38*F38</f>
        <v>0</v>
      </c>
      <c r="H38" s="205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</row>
    <row r="39" spans="2:152" x14ac:dyDescent="0.25">
      <c r="B39" s="212"/>
      <c r="C39" s="207"/>
      <c r="D39" s="208"/>
      <c r="E39" s="209"/>
      <c r="F39" s="209"/>
      <c r="G39" s="244">
        <f>+E39*F39</f>
        <v>0</v>
      </c>
      <c r="H39" s="205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</row>
    <row r="40" spans="2:152" x14ac:dyDescent="0.25">
      <c r="B40" s="211">
        <v>18</v>
      </c>
      <c r="C40" s="201" t="s">
        <v>72</v>
      </c>
      <c r="D40" s="202"/>
      <c r="E40" s="203"/>
      <c r="F40" s="203"/>
      <c r="G40" s="260">
        <f>SUM(G41:G42)</f>
        <v>0</v>
      </c>
      <c r="H40" s="205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</row>
    <row r="41" spans="2:152" x14ac:dyDescent="0.25">
      <c r="B41" s="212"/>
      <c r="C41" s="207"/>
      <c r="D41" s="208"/>
      <c r="E41" s="209"/>
      <c r="F41" s="209"/>
      <c r="G41" s="244">
        <f>+E41*F41</f>
        <v>0</v>
      </c>
      <c r="H41" s="205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</row>
    <row r="42" spans="2:152" x14ac:dyDescent="0.25">
      <c r="B42" s="212"/>
      <c r="C42" s="207"/>
      <c r="D42" s="208"/>
      <c r="E42" s="209"/>
      <c r="F42" s="209"/>
      <c r="G42" s="244">
        <f>+E42*F42</f>
        <v>0</v>
      </c>
      <c r="H42" s="205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</row>
    <row r="43" spans="2:152" x14ac:dyDescent="0.25">
      <c r="B43" s="213">
        <v>19</v>
      </c>
      <c r="C43" s="214" t="s">
        <v>65</v>
      </c>
      <c r="D43" s="215"/>
      <c r="E43" s="203"/>
      <c r="F43" s="203"/>
      <c r="G43" s="260">
        <f>SUM(G44:G45)</f>
        <v>0</v>
      </c>
      <c r="H43" s="205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</row>
    <row r="44" spans="2:152" x14ac:dyDescent="0.25">
      <c r="B44" s="216"/>
      <c r="C44" s="217"/>
      <c r="D44" s="218"/>
      <c r="E44" s="209"/>
      <c r="F44" s="209"/>
      <c r="G44" s="244">
        <f>+E44*F44</f>
        <v>0</v>
      </c>
      <c r="H44" s="205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</row>
    <row r="45" spans="2:152" x14ac:dyDescent="0.25">
      <c r="B45" s="219"/>
      <c r="C45" s="220"/>
      <c r="D45" s="221"/>
      <c r="E45" s="209"/>
      <c r="F45" s="209"/>
      <c r="G45" s="244">
        <f>+E45*F45</f>
        <v>0</v>
      </c>
      <c r="H45" s="205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</row>
    <row r="46" spans="2:152" ht="13.8" x14ac:dyDescent="0.25">
      <c r="B46" s="273">
        <v>20</v>
      </c>
      <c r="C46" s="271" t="s">
        <v>166</v>
      </c>
      <c r="D46" s="197" t="str">
        <f>+$F$6</f>
        <v>m²</v>
      </c>
      <c r="E46" s="199">
        <f>+$F$5</f>
        <v>0</v>
      </c>
      <c r="F46" s="198">
        <f>+IF(E46=0,0,H46/E46)</f>
        <v>0</v>
      </c>
      <c r="G46" s="254"/>
      <c r="H46" s="199">
        <f>++G47+G50+G53+G56+G59+G62+G65+G68+G71</f>
        <v>0</v>
      </c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</row>
    <row r="47" spans="2:152" x14ac:dyDescent="0.25">
      <c r="B47" s="211">
        <v>21</v>
      </c>
      <c r="C47" s="201" t="s">
        <v>73</v>
      </c>
      <c r="D47" s="202"/>
      <c r="E47" s="203"/>
      <c r="F47" s="203"/>
      <c r="G47" s="260">
        <f>SUM(G48:G49)</f>
        <v>0</v>
      </c>
      <c r="H47" s="205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</row>
    <row r="48" spans="2:152" x14ac:dyDescent="0.25">
      <c r="B48" s="212"/>
      <c r="C48" s="207"/>
      <c r="D48" s="208"/>
      <c r="E48" s="209"/>
      <c r="F48" s="209"/>
      <c r="G48" s="244">
        <f>+E48*F48</f>
        <v>0</v>
      </c>
      <c r="H48" s="205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</row>
    <row r="49" spans="2:152" x14ac:dyDescent="0.25">
      <c r="B49" s="212"/>
      <c r="C49" s="207"/>
      <c r="D49" s="208"/>
      <c r="E49" s="209"/>
      <c r="F49" s="209"/>
      <c r="G49" s="244">
        <f>+E49*F49</f>
        <v>0</v>
      </c>
      <c r="H49" s="205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1"/>
      <c r="BR49" s="141"/>
      <c r="BS49" s="141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</row>
    <row r="50" spans="2:152" x14ac:dyDescent="0.25">
      <c r="B50" s="211">
        <v>22</v>
      </c>
      <c r="C50" s="201" t="s">
        <v>74</v>
      </c>
      <c r="D50" s="202"/>
      <c r="E50" s="203"/>
      <c r="F50" s="203"/>
      <c r="G50" s="260">
        <f>SUM(G51:G52)</f>
        <v>0</v>
      </c>
      <c r="H50" s="205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1"/>
      <c r="BR50" s="141"/>
      <c r="BS50" s="141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1"/>
      <c r="DE50" s="141"/>
      <c r="DF50" s="141"/>
      <c r="DG50" s="141"/>
      <c r="DH50" s="141"/>
      <c r="DI50" s="141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</row>
    <row r="51" spans="2:152" x14ac:dyDescent="0.25">
      <c r="B51" s="212"/>
      <c r="C51" s="207"/>
      <c r="D51" s="208"/>
      <c r="E51" s="209"/>
      <c r="F51" s="209"/>
      <c r="G51" s="244">
        <f>+E51*F51</f>
        <v>0</v>
      </c>
      <c r="H51" s="205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1"/>
      <c r="BR51" s="141"/>
      <c r="BS51" s="141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1"/>
      <c r="DH51" s="141"/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</row>
    <row r="52" spans="2:152" x14ac:dyDescent="0.25">
      <c r="B52" s="212"/>
      <c r="C52" s="207"/>
      <c r="D52" s="208"/>
      <c r="E52" s="209"/>
      <c r="F52" s="209"/>
      <c r="G52" s="244">
        <f>+E52*F52</f>
        <v>0</v>
      </c>
      <c r="H52" s="205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41"/>
      <c r="DB52" s="141"/>
      <c r="DC52" s="141"/>
      <c r="DD52" s="141"/>
      <c r="DE52" s="141"/>
      <c r="DF52" s="141"/>
      <c r="DG52" s="141"/>
      <c r="DH52" s="141"/>
      <c r="DI52" s="141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</row>
    <row r="53" spans="2:152" x14ac:dyDescent="0.25">
      <c r="B53" s="211">
        <v>23</v>
      </c>
      <c r="C53" s="201" t="s">
        <v>75</v>
      </c>
      <c r="D53" s="202"/>
      <c r="E53" s="203"/>
      <c r="F53" s="203"/>
      <c r="G53" s="260">
        <f>SUM(G54:G55)</f>
        <v>0</v>
      </c>
      <c r="H53" s="205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</row>
    <row r="54" spans="2:152" x14ac:dyDescent="0.25">
      <c r="B54" s="212"/>
      <c r="C54" s="207"/>
      <c r="D54" s="208"/>
      <c r="E54" s="209"/>
      <c r="F54" s="209"/>
      <c r="G54" s="244">
        <f>+E54*F54</f>
        <v>0</v>
      </c>
      <c r="H54" s="205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</row>
    <row r="55" spans="2:152" x14ac:dyDescent="0.25">
      <c r="B55" s="212"/>
      <c r="C55" s="207"/>
      <c r="D55" s="208"/>
      <c r="E55" s="209"/>
      <c r="F55" s="209"/>
      <c r="G55" s="244">
        <f>+E55*F55</f>
        <v>0</v>
      </c>
      <c r="H55" s="205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</row>
    <row r="56" spans="2:152" x14ac:dyDescent="0.25">
      <c r="B56" s="211">
        <v>24</v>
      </c>
      <c r="C56" s="201" t="s">
        <v>76</v>
      </c>
      <c r="D56" s="202"/>
      <c r="E56" s="203"/>
      <c r="F56" s="203"/>
      <c r="G56" s="260">
        <f>SUM(G57:G58)</f>
        <v>0</v>
      </c>
      <c r="H56" s="205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1"/>
    </row>
    <row r="57" spans="2:152" x14ac:dyDescent="0.25">
      <c r="B57" s="212"/>
      <c r="C57" s="207"/>
      <c r="D57" s="208"/>
      <c r="E57" s="209"/>
      <c r="F57" s="209"/>
      <c r="G57" s="244">
        <f>+E57*F57</f>
        <v>0</v>
      </c>
      <c r="H57" s="205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</row>
    <row r="58" spans="2:152" x14ac:dyDescent="0.25">
      <c r="B58" s="212"/>
      <c r="C58" s="207"/>
      <c r="D58" s="208"/>
      <c r="E58" s="209"/>
      <c r="F58" s="209"/>
      <c r="G58" s="244">
        <f>+E58*F58</f>
        <v>0</v>
      </c>
      <c r="H58" s="205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</row>
    <row r="59" spans="2:152" x14ac:dyDescent="0.25">
      <c r="B59" s="211">
        <v>25</v>
      </c>
      <c r="C59" s="201" t="s">
        <v>77</v>
      </c>
      <c r="D59" s="202"/>
      <c r="E59" s="203"/>
      <c r="F59" s="203"/>
      <c r="G59" s="260">
        <f>SUM(G60:G61)</f>
        <v>0</v>
      </c>
      <c r="H59" s="205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</row>
    <row r="60" spans="2:152" x14ac:dyDescent="0.25">
      <c r="B60" s="212"/>
      <c r="C60" s="207"/>
      <c r="D60" s="208"/>
      <c r="E60" s="209"/>
      <c r="F60" s="209"/>
      <c r="G60" s="244">
        <f>+E60*F60</f>
        <v>0</v>
      </c>
      <c r="H60" s="205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</row>
    <row r="61" spans="2:152" x14ac:dyDescent="0.25">
      <c r="B61" s="212"/>
      <c r="C61" s="207"/>
      <c r="D61" s="208"/>
      <c r="E61" s="209"/>
      <c r="F61" s="209"/>
      <c r="G61" s="244">
        <f>+E61*F61</f>
        <v>0</v>
      </c>
      <c r="H61" s="205"/>
      <c r="J61" s="15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</row>
    <row r="62" spans="2:152" x14ac:dyDescent="0.25">
      <c r="B62" s="211">
        <v>26</v>
      </c>
      <c r="C62" s="201" t="s">
        <v>133</v>
      </c>
      <c r="D62" s="202"/>
      <c r="E62" s="203"/>
      <c r="F62" s="203"/>
      <c r="G62" s="260">
        <f>SUM(G63:G64)</f>
        <v>0</v>
      </c>
      <c r="H62" s="205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</row>
    <row r="63" spans="2:152" x14ac:dyDescent="0.25">
      <c r="B63" s="212"/>
      <c r="C63" s="207"/>
      <c r="D63" s="208"/>
      <c r="E63" s="209"/>
      <c r="F63" s="209"/>
      <c r="G63" s="244">
        <f>+E63*F63</f>
        <v>0</v>
      </c>
      <c r="H63" s="205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</row>
    <row r="64" spans="2:152" x14ac:dyDescent="0.25">
      <c r="B64" s="212"/>
      <c r="C64" s="207"/>
      <c r="D64" s="208"/>
      <c r="E64" s="209"/>
      <c r="F64" s="209"/>
      <c r="G64" s="244">
        <f>+E64*F64</f>
        <v>0</v>
      </c>
      <c r="H64" s="205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</row>
    <row r="65" spans="2:152" x14ac:dyDescent="0.25">
      <c r="B65" s="211">
        <v>27</v>
      </c>
      <c r="C65" s="201" t="s">
        <v>78</v>
      </c>
      <c r="D65" s="202"/>
      <c r="E65" s="203"/>
      <c r="F65" s="203"/>
      <c r="G65" s="260">
        <f>SUM(G66:G67)</f>
        <v>0</v>
      </c>
      <c r="H65" s="205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</row>
    <row r="66" spans="2:152" x14ac:dyDescent="0.25">
      <c r="B66" s="212"/>
      <c r="C66" s="207"/>
      <c r="D66" s="208"/>
      <c r="E66" s="209"/>
      <c r="F66" s="209"/>
      <c r="G66" s="244">
        <f>+E66*F66</f>
        <v>0</v>
      </c>
      <c r="H66" s="205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</row>
    <row r="67" spans="2:152" x14ac:dyDescent="0.25">
      <c r="B67" s="212"/>
      <c r="C67" s="207"/>
      <c r="D67" s="208"/>
      <c r="E67" s="209"/>
      <c r="F67" s="209"/>
      <c r="G67" s="244">
        <f>+E67*F67</f>
        <v>0</v>
      </c>
      <c r="H67" s="205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</row>
    <row r="68" spans="2:152" x14ac:dyDescent="0.25">
      <c r="B68" s="211">
        <v>28</v>
      </c>
      <c r="C68" s="201" t="s">
        <v>134</v>
      </c>
      <c r="D68" s="202"/>
      <c r="E68" s="203"/>
      <c r="F68" s="203"/>
      <c r="G68" s="260">
        <f>SUM(G69:G70)</f>
        <v>0</v>
      </c>
      <c r="H68" s="205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</row>
    <row r="69" spans="2:152" x14ac:dyDescent="0.25">
      <c r="B69" s="212"/>
      <c r="C69" s="207"/>
      <c r="D69" s="208"/>
      <c r="E69" s="209"/>
      <c r="F69" s="209"/>
      <c r="G69" s="244">
        <f>+E69*F69</f>
        <v>0</v>
      </c>
      <c r="H69" s="205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</row>
    <row r="70" spans="2:152" x14ac:dyDescent="0.25">
      <c r="B70" s="212"/>
      <c r="C70" s="207"/>
      <c r="D70" s="208"/>
      <c r="E70" s="209"/>
      <c r="F70" s="209"/>
      <c r="G70" s="244">
        <f>+E70*F70</f>
        <v>0</v>
      </c>
      <c r="H70" s="205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</row>
    <row r="71" spans="2:152" x14ac:dyDescent="0.25">
      <c r="B71" s="213">
        <v>29</v>
      </c>
      <c r="C71" s="214" t="s">
        <v>65</v>
      </c>
      <c r="D71" s="215"/>
      <c r="E71" s="203"/>
      <c r="F71" s="203"/>
      <c r="G71" s="260">
        <f>SUM(G72:G73)</f>
        <v>0</v>
      </c>
      <c r="H71" s="222"/>
      <c r="I71" s="151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</row>
    <row r="72" spans="2:152" x14ac:dyDescent="0.25">
      <c r="B72" s="216"/>
      <c r="C72" s="217"/>
      <c r="D72" s="218"/>
      <c r="E72" s="209"/>
      <c r="F72" s="209"/>
      <c r="G72" s="244">
        <f>+E72*F72</f>
        <v>0</v>
      </c>
      <c r="H72" s="205"/>
      <c r="I72" s="151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</row>
    <row r="73" spans="2:152" x14ac:dyDescent="0.25">
      <c r="B73" s="223"/>
      <c r="C73" s="224"/>
      <c r="D73" s="225"/>
      <c r="E73" s="209"/>
      <c r="F73" s="209"/>
      <c r="G73" s="244">
        <f>+E73*F73</f>
        <v>0</v>
      </c>
      <c r="H73" s="226"/>
      <c r="I73" s="152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</row>
    <row r="74" spans="2:152" ht="13.8" x14ac:dyDescent="0.25">
      <c r="B74" s="273">
        <v>30</v>
      </c>
      <c r="C74" s="271" t="s">
        <v>167</v>
      </c>
      <c r="D74" s="197" t="str">
        <f>+$F$6</f>
        <v>m²</v>
      </c>
      <c r="E74" s="199">
        <f>+$F$5</f>
        <v>0</v>
      </c>
      <c r="F74" s="198">
        <f>+IF(E74=0,0,H74/E74)</f>
        <v>0</v>
      </c>
      <c r="G74" s="254" t="s">
        <v>79</v>
      </c>
      <c r="H74" s="199">
        <f>+G75+G78+G81+G84+G87+G90+G93+G96+G99</f>
        <v>0</v>
      </c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</row>
    <row r="75" spans="2:152" x14ac:dyDescent="0.25">
      <c r="B75" s="227">
        <v>31</v>
      </c>
      <c r="C75" s="228" t="s">
        <v>80</v>
      </c>
      <c r="D75" s="229"/>
      <c r="E75" s="204" t="s">
        <v>79</v>
      </c>
      <c r="F75" s="204"/>
      <c r="G75" s="260">
        <f>SUM(G76:G77)</f>
        <v>0</v>
      </c>
      <c r="H75" s="205" t="s">
        <v>79</v>
      </c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</row>
    <row r="76" spans="2:152" x14ac:dyDescent="0.25">
      <c r="B76" s="212"/>
      <c r="C76" s="207"/>
      <c r="D76" s="208"/>
      <c r="E76" s="209"/>
      <c r="F76" s="209"/>
      <c r="G76" s="244">
        <f>+E76*F76</f>
        <v>0</v>
      </c>
      <c r="H76" s="205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</row>
    <row r="77" spans="2:152" x14ac:dyDescent="0.25">
      <c r="B77" s="212"/>
      <c r="C77" s="207"/>
      <c r="D77" s="208"/>
      <c r="E77" s="209"/>
      <c r="F77" s="209"/>
      <c r="G77" s="244">
        <f>+E77*F77</f>
        <v>0</v>
      </c>
      <c r="H77" s="205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</row>
    <row r="78" spans="2:152" x14ac:dyDescent="0.25">
      <c r="B78" s="211">
        <v>32</v>
      </c>
      <c r="C78" s="201" t="s">
        <v>81</v>
      </c>
      <c r="D78" s="202"/>
      <c r="E78" s="203"/>
      <c r="F78" s="203"/>
      <c r="G78" s="260">
        <f>SUM(G79:G80)</f>
        <v>0</v>
      </c>
      <c r="H78" s="205" t="s">
        <v>79</v>
      </c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</row>
    <row r="79" spans="2:152" x14ac:dyDescent="0.25">
      <c r="B79" s="212"/>
      <c r="C79" s="207"/>
      <c r="D79" s="208"/>
      <c r="E79" s="209"/>
      <c r="F79" s="209"/>
      <c r="G79" s="244">
        <f>+E79*F79</f>
        <v>0</v>
      </c>
      <c r="H79" s="205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</row>
    <row r="80" spans="2:152" x14ac:dyDescent="0.25">
      <c r="B80" s="212"/>
      <c r="C80" s="207"/>
      <c r="D80" s="208"/>
      <c r="E80" s="209"/>
      <c r="F80" s="209"/>
      <c r="G80" s="244">
        <f>+E80*F80</f>
        <v>0</v>
      </c>
      <c r="H80" s="205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</row>
    <row r="81" spans="2:152" x14ac:dyDescent="0.25">
      <c r="B81" s="211">
        <v>33</v>
      </c>
      <c r="C81" s="201" t="s">
        <v>82</v>
      </c>
      <c r="D81" s="202"/>
      <c r="E81" s="203"/>
      <c r="F81" s="203"/>
      <c r="G81" s="260">
        <f>SUM(G82:G83)</f>
        <v>0</v>
      </c>
      <c r="H81" s="205" t="s">
        <v>79</v>
      </c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</row>
    <row r="82" spans="2:152" x14ac:dyDescent="0.25">
      <c r="B82" s="212"/>
      <c r="C82" s="207"/>
      <c r="D82" s="208"/>
      <c r="E82" s="209"/>
      <c r="F82" s="209"/>
      <c r="G82" s="244">
        <f>+E82*F82</f>
        <v>0</v>
      </c>
      <c r="H82" s="205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</row>
    <row r="83" spans="2:152" x14ac:dyDescent="0.25">
      <c r="B83" s="212"/>
      <c r="C83" s="207"/>
      <c r="D83" s="208"/>
      <c r="E83" s="209"/>
      <c r="F83" s="209"/>
      <c r="G83" s="244">
        <f>+E83*F83</f>
        <v>0</v>
      </c>
      <c r="H83" s="205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</row>
    <row r="84" spans="2:152" x14ac:dyDescent="0.25">
      <c r="B84" s="211">
        <v>34</v>
      </c>
      <c r="C84" s="201" t="s">
        <v>83</v>
      </c>
      <c r="D84" s="202"/>
      <c r="E84" s="203"/>
      <c r="F84" s="203"/>
      <c r="G84" s="260">
        <f>SUM(G85:G86)</f>
        <v>0</v>
      </c>
      <c r="H84" s="205" t="s">
        <v>79</v>
      </c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</row>
    <row r="85" spans="2:152" x14ac:dyDescent="0.25">
      <c r="B85" s="212"/>
      <c r="C85" s="207"/>
      <c r="D85" s="208"/>
      <c r="E85" s="209"/>
      <c r="F85" s="209"/>
      <c r="G85" s="244">
        <f>+E85*F85</f>
        <v>0</v>
      </c>
      <c r="H85" s="205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</row>
    <row r="86" spans="2:152" x14ac:dyDescent="0.25">
      <c r="B86" s="212"/>
      <c r="C86" s="207"/>
      <c r="D86" s="208"/>
      <c r="E86" s="209"/>
      <c r="F86" s="209"/>
      <c r="G86" s="244">
        <f>+E86*F86</f>
        <v>0</v>
      </c>
      <c r="H86" s="205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</row>
    <row r="87" spans="2:152" x14ac:dyDescent="0.25">
      <c r="B87" s="211">
        <v>35</v>
      </c>
      <c r="C87" s="201" t="s">
        <v>142</v>
      </c>
      <c r="D87" s="202"/>
      <c r="E87" s="203"/>
      <c r="F87" s="203"/>
      <c r="G87" s="260">
        <f>SUM(G88:G89)</f>
        <v>0</v>
      </c>
      <c r="H87" s="205" t="s">
        <v>79</v>
      </c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</row>
    <row r="88" spans="2:152" x14ac:dyDescent="0.25">
      <c r="B88" s="212"/>
      <c r="C88" s="207"/>
      <c r="D88" s="208"/>
      <c r="E88" s="209"/>
      <c r="F88" s="209"/>
      <c r="G88" s="244">
        <f>+E88*F88</f>
        <v>0</v>
      </c>
      <c r="H88" s="205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</row>
    <row r="89" spans="2:152" x14ac:dyDescent="0.25">
      <c r="B89" s="212"/>
      <c r="C89" s="207"/>
      <c r="D89" s="208"/>
      <c r="E89" s="209"/>
      <c r="F89" s="209"/>
      <c r="G89" s="244">
        <f>+E89*F89</f>
        <v>0</v>
      </c>
      <c r="H89" s="205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</row>
    <row r="90" spans="2:152" x14ac:dyDescent="0.25">
      <c r="B90" s="211">
        <v>36</v>
      </c>
      <c r="C90" s="201" t="s">
        <v>84</v>
      </c>
      <c r="D90" s="202"/>
      <c r="E90" s="203"/>
      <c r="F90" s="203"/>
      <c r="G90" s="260">
        <f>SUM(G91:G92)</f>
        <v>0</v>
      </c>
      <c r="H90" s="205" t="s">
        <v>79</v>
      </c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</row>
    <row r="91" spans="2:152" x14ac:dyDescent="0.25">
      <c r="B91" s="212"/>
      <c r="C91" s="207"/>
      <c r="D91" s="208"/>
      <c r="E91" s="209"/>
      <c r="F91" s="209"/>
      <c r="G91" s="244">
        <f>+E91*F91</f>
        <v>0</v>
      </c>
      <c r="H91" s="205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</row>
    <row r="92" spans="2:152" x14ac:dyDescent="0.25">
      <c r="B92" s="212"/>
      <c r="C92" s="207"/>
      <c r="D92" s="208"/>
      <c r="E92" s="209"/>
      <c r="F92" s="209"/>
      <c r="G92" s="244">
        <f>+E92*F92</f>
        <v>0</v>
      </c>
      <c r="H92" s="205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</row>
    <row r="93" spans="2:152" x14ac:dyDescent="0.25">
      <c r="B93" s="211">
        <v>37</v>
      </c>
      <c r="C93" s="201" t="s">
        <v>85</v>
      </c>
      <c r="D93" s="202"/>
      <c r="E93" s="203"/>
      <c r="F93" s="203"/>
      <c r="G93" s="260">
        <f>SUM(G94:G95)</f>
        <v>0</v>
      </c>
      <c r="H93" s="205" t="s">
        <v>79</v>
      </c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</row>
    <row r="94" spans="2:152" x14ac:dyDescent="0.25">
      <c r="B94" s="212"/>
      <c r="C94" s="207"/>
      <c r="D94" s="208"/>
      <c r="E94" s="209"/>
      <c r="F94" s="209"/>
      <c r="G94" s="244">
        <f>+E94*F94</f>
        <v>0</v>
      </c>
      <c r="H94" s="205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</row>
    <row r="95" spans="2:152" x14ac:dyDescent="0.25">
      <c r="B95" s="212"/>
      <c r="C95" s="207"/>
      <c r="D95" s="208"/>
      <c r="E95" s="209"/>
      <c r="F95" s="209"/>
      <c r="G95" s="244">
        <f>+E95*F95</f>
        <v>0</v>
      </c>
      <c r="H95" s="205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</row>
    <row r="96" spans="2:152" x14ac:dyDescent="0.25">
      <c r="B96" s="211">
        <v>38</v>
      </c>
      <c r="C96" s="201" t="s">
        <v>86</v>
      </c>
      <c r="D96" s="202"/>
      <c r="E96" s="203"/>
      <c r="F96" s="203"/>
      <c r="G96" s="260">
        <f>SUM(G97:G98)</f>
        <v>0</v>
      </c>
      <c r="H96" s="205" t="s">
        <v>79</v>
      </c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</row>
    <row r="97" spans="2:152" x14ac:dyDescent="0.25">
      <c r="B97" s="212"/>
      <c r="C97" s="207"/>
      <c r="D97" s="208"/>
      <c r="E97" s="209"/>
      <c r="F97" s="209"/>
      <c r="G97" s="244">
        <f>+E97*F97</f>
        <v>0</v>
      </c>
      <c r="H97" s="205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</row>
    <row r="98" spans="2:152" x14ac:dyDescent="0.25">
      <c r="B98" s="212"/>
      <c r="C98" s="207"/>
      <c r="D98" s="208"/>
      <c r="E98" s="209"/>
      <c r="F98" s="209"/>
      <c r="G98" s="244">
        <f>+E98*F98</f>
        <v>0</v>
      </c>
      <c r="H98" s="205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</row>
    <row r="99" spans="2:152" x14ac:dyDescent="0.25">
      <c r="B99" s="213">
        <v>39</v>
      </c>
      <c r="C99" s="214" t="s">
        <v>65</v>
      </c>
      <c r="D99" s="215"/>
      <c r="E99" s="203"/>
      <c r="F99" s="203"/>
      <c r="G99" s="260">
        <f>SUM(G100:G101)</f>
        <v>0</v>
      </c>
      <c r="H99" s="205" t="s">
        <v>79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1"/>
      <c r="BR99" s="141"/>
      <c r="BS99" s="141"/>
      <c r="BT99" s="141"/>
      <c r="BU99" s="141"/>
      <c r="BV99" s="141"/>
      <c r="BW99" s="141"/>
      <c r="BX99" s="141"/>
      <c r="BY99" s="141"/>
      <c r="BZ99" s="141"/>
      <c r="CA99" s="141"/>
      <c r="CB99" s="141"/>
      <c r="CC99" s="141"/>
      <c r="CD99" s="141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1"/>
      <c r="DF99" s="141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</row>
    <row r="100" spans="2:152" x14ac:dyDescent="0.25">
      <c r="B100" s="216"/>
      <c r="C100" s="217"/>
      <c r="D100" s="218"/>
      <c r="E100" s="209"/>
      <c r="F100" s="209"/>
      <c r="G100" s="244">
        <f>+E100*F100</f>
        <v>0</v>
      </c>
      <c r="H100" s="205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1"/>
      <c r="BR100" s="141"/>
      <c r="BS100" s="141"/>
      <c r="BT100" s="141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1"/>
      <c r="DE100" s="141"/>
      <c r="DF100" s="141"/>
      <c r="DG100" s="141"/>
      <c r="DH100" s="141"/>
      <c r="DI100" s="141"/>
      <c r="DJ100" s="141"/>
      <c r="DK100" s="141"/>
      <c r="DL100" s="141"/>
      <c r="DM100" s="141"/>
      <c r="DN100" s="141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41"/>
      <c r="ED100" s="141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141"/>
    </row>
    <row r="101" spans="2:152" x14ac:dyDescent="0.25">
      <c r="B101" s="219"/>
      <c r="C101" s="220"/>
      <c r="D101" s="221"/>
      <c r="E101" s="209"/>
      <c r="F101" s="209"/>
      <c r="G101" s="244">
        <f>+E101*F101</f>
        <v>0</v>
      </c>
      <c r="H101" s="205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1"/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1"/>
      <c r="DB101" s="141"/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1"/>
      <c r="DN101" s="141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1"/>
      <c r="ED101" s="141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141"/>
    </row>
    <row r="102" spans="2:152" ht="13.8" x14ac:dyDescent="0.25">
      <c r="B102" s="273">
        <v>40</v>
      </c>
      <c r="C102" s="271" t="s">
        <v>168</v>
      </c>
      <c r="D102" s="197" t="str">
        <f>+$F$6</f>
        <v>m²</v>
      </c>
      <c r="E102" s="199">
        <f>+$F$5</f>
        <v>0</v>
      </c>
      <c r="F102" s="198">
        <f>+IF(E102=0,0,H102/E102)</f>
        <v>0</v>
      </c>
      <c r="G102" s="254"/>
      <c r="H102" s="199">
        <f>+G103+G106+G109+G112+G115+G118+G121+G124+G127</f>
        <v>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1"/>
      <c r="DN102" s="141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1"/>
      <c r="ED102" s="141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141"/>
    </row>
    <row r="103" spans="2:152" x14ac:dyDescent="0.25">
      <c r="B103" s="211">
        <v>41</v>
      </c>
      <c r="C103" s="201" t="s">
        <v>87</v>
      </c>
      <c r="D103" s="202"/>
      <c r="E103" s="203"/>
      <c r="F103" s="203"/>
      <c r="G103" s="260">
        <f>SUM(G104:G105)</f>
        <v>0</v>
      </c>
      <c r="H103" s="205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1"/>
      <c r="CD103" s="141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</row>
    <row r="104" spans="2:152" x14ac:dyDescent="0.25">
      <c r="B104" s="212"/>
      <c r="C104" s="207"/>
      <c r="D104" s="208"/>
      <c r="E104" s="209"/>
      <c r="F104" s="209"/>
      <c r="G104" s="244">
        <f>+E104*F104</f>
        <v>0</v>
      </c>
      <c r="H104" s="205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1"/>
      <c r="CD104" s="141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1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1"/>
      <c r="DB104" s="141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</row>
    <row r="105" spans="2:152" x14ac:dyDescent="0.25">
      <c r="B105" s="212"/>
      <c r="C105" s="207"/>
      <c r="D105" s="208"/>
      <c r="E105" s="209"/>
      <c r="F105" s="209"/>
      <c r="G105" s="244">
        <f>+E105*F105</f>
        <v>0</v>
      </c>
      <c r="H105" s="205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1"/>
      <c r="CD105" s="141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1"/>
      <c r="CQ105" s="141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1"/>
      <c r="DB105" s="141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</row>
    <row r="106" spans="2:152" x14ac:dyDescent="0.25">
      <c r="B106" s="211">
        <v>42</v>
      </c>
      <c r="C106" s="201" t="s">
        <v>88</v>
      </c>
      <c r="D106" s="202"/>
      <c r="E106" s="203"/>
      <c r="F106" s="203"/>
      <c r="G106" s="260">
        <f>SUM(G107:G108)</f>
        <v>0</v>
      </c>
      <c r="H106" s="205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1"/>
      <c r="BR106" s="141"/>
      <c r="BS106" s="141"/>
      <c r="BT106" s="141"/>
      <c r="BU106" s="141"/>
      <c r="BV106" s="141"/>
      <c r="BW106" s="141"/>
      <c r="BX106" s="141"/>
      <c r="BY106" s="141"/>
      <c r="BZ106" s="141"/>
      <c r="CA106" s="141"/>
      <c r="CB106" s="141"/>
      <c r="CC106" s="141"/>
      <c r="CD106" s="141"/>
      <c r="CE106" s="141"/>
      <c r="CF106" s="141"/>
      <c r="CG106" s="141"/>
      <c r="CH106" s="141"/>
      <c r="CI106" s="141"/>
      <c r="CJ106" s="141"/>
      <c r="CK106" s="141"/>
      <c r="CL106" s="141"/>
      <c r="CM106" s="141"/>
      <c r="CN106" s="141"/>
      <c r="CO106" s="141"/>
      <c r="CP106" s="141"/>
      <c r="CQ106" s="141"/>
      <c r="CR106" s="141"/>
      <c r="CS106" s="141"/>
      <c r="CT106" s="141"/>
      <c r="CU106" s="141"/>
      <c r="CV106" s="141"/>
      <c r="CW106" s="141"/>
      <c r="CX106" s="141"/>
      <c r="CY106" s="141"/>
      <c r="CZ106" s="141"/>
      <c r="DA106" s="141"/>
      <c r="DB106" s="141"/>
      <c r="DC106" s="141"/>
      <c r="DD106" s="141"/>
      <c r="DE106" s="141"/>
      <c r="DF106" s="141"/>
      <c r="DG106" s="141"/>
      <c r="DH106" s="141"/>
      <c r="DI106" s="141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</row>
    <row r="107" spans="2:152" x14ac:dyDescent="0.25">
      <c r="B107" s="212"/>
      <c r="C107" s="207"/>
      <c r="D107" s="208"/>
      <c r="E107" s="209"/>
      <c r="F107" s="209"/>
      <c r="G107" s="244">
        <f>+E107*F107</f>
        <v>0</v>
      </c>
      <c r="H107" s="205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1"/>
      <c r="BR107" s="141"/>
      <c r="BS107" s="141"/>
      <c r="BT107" s="141"/>
      <c r="BU107" s="141"/>
      <c r="BV107" s="141"/>
      <c r="BW107" s="141"/>
      <c r="BX107" s="141"/>
      <c r="BY107" s="141"/>
      <c r="BZ107" s="141"/>
      <c r="CA107" s="141"/>
      <c r="CB107" s="141"/>
      <c r="CC107" s="141"/>
      <c r="CD107" s="141"/>
      <c r="CE107" s="141"/>
      <c r="CF107" s="141"/>
      <c r="CG107" s="141"/>
      <c r="CH107" s="141"/>
      <c r="CI107" s="141"/>
      <c r="CJ107" s="141"/>
      <c r="CK107" s="141"/>
      <c r="CL107" s="141"/>
      <c r="CM107" s="141"/>
      <c r="CN107" s="141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1"/>
      <c r="DF107" s="141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</row>
    <row r="108" spans="2:152" x14ac:dyDescent="0.25">
      <c r="B108" s="212"/>
      <c r="C108" s="207"/>
      <c r="D108" s="208"/>
      <c r="E108" s="209"/>
      <c r="F108" s="209"/>
      <c r="G108" s="244">
        <f>+E108*F108</f>
        <v>0</v>
      </c>
      <c r="H108" s="205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1"/>
      <c r="BR108" s="141"/>
      <c r="BS108" s="141"/>
      <c r="BT108" s="141"/>
      <c r="BU108" s="141"/>
      <c r="BV108" s="141"/>
      <c r="BW108" s="141"/>
      <c r="BX108" s="141"/>
      <c r="BY108" s="141"/>
      <c r="BZ108" s="141"/>
      <c r="CA108" s="141"/>
      <c r="CB108" s="141"/>
      <c r="CC108" s="141"/>
      <c r="CD108" s="141"/>
      <c r="CE108" s="141"/>
      <c r="CF108" s="141"/>
      <c r="CG108" s="141"/>
      <c r="CH108" s="141"/>
      <c r="CI108" s="141"/>
      <c r="CJ108" s="141"/>
      <c r="CK108" s="141"/>
      <c r="CL108" s="141"/>
      <c r="CM108" s="141"/>
      <c r="CN108" s="141"/>
      <c r="CO108" s="141"/>
      <c r="CP108" s="141"/>
      <c r="CQ108" s="141"/>
      <c r="CR108" s="141"/>
      <c r="CS108" s="141"/>
      <c r="CT108" s="141"/>
      <c r="CU108" s="141"/>
      <c r="CV108" s="141"/>
      <c r="CW108" s="141"/>
      <c r="CX108" s="141"/>
      <c r="CY108" s="141"/>
      <c r="CZ108" s="141"/>
      <c r="DA108" s="141"/>
      <c r="DB108" s="141"/>
      <c r="DC108" s="141"/>
      <c r="DD108" s="141"/>
      <c r="DE108" s="141"/>
      <c r="DF108" s="141"/>
      <c r="DG108" s="141"/>
      <c r="DH108" s="141"/>
      <c r="DI108" s="141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</row>
    <row r="109" spans="2:152" x14ac:dyDescent="0.25">
      <c r="B109" s="211">
        <v>43</v>
      </c>
      <c r="C109" s="201" t="s">
        <v>89</v>
      </c>
      <c r="D109" s="202"/>
      <c r="E109" s="203"/>
      <c r="F109" s="203"/>
      <c r="G109" s="260">
        <f>SUM(G110:G111)</f>
        <v>0</v>
      </c>
      <c r="H109" s="205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  <c r="CY109" s="141"/>
      <c r="CZ109" s="141"/>
      <c r="DA109" s="141"/>
      <c r="DB109" s="141"/>
      <c r="DC109" s="141"/>
      <c r="DD109" s="141"/>
      <c r="DE109" s="141"/>
      <c r="DF109" s="141"/>
      <c r="DG109" s="141"/>
      <c r="DH109" s="141"/>
      <c r="DI109" s="141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</row>
    <row r="110" spans="2:152" x14ac:dyDescent="0.25">
      <c r="B110" s="212"/>
      <c r="C110" s="207"/>
      <c r="D110" s="208"/>
      <c r="E110" s="209"/>
      <c r="F110" s="209"/>
      <c r="G110" s="244">
        <f>+E110*F110</f>
        <v>0</v>
      </c>
      <c r="H110" s="205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</row>
    <row r="111" spans="2:152" x14ac:dyDescent="0.25">
      <c r="B111" s="212"/>
      <c r="C111" s="207"/>
      <c r="D111" s="208"/>
      <c r="E111" s="209"/>
      <c r="F111" s="209"/>
      <c r="G111" s="244">
        <f>+E111*F111</f>
        <v>0</v>
      </c>
      <c r="H111" s="205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</row>
    <row r="112" spans="2:152" x14ac:dyDescent="0.25">
      <c r="B112" s="211">
        <v>44</v>
      </c>
      <c r="C112" s="201" t="s">
        <v>90</v>
      </c>
      <c r="D112" s="202"/>
      <c r="E112" s="203"/>
      <c r="F112" s="203"/>
      <c r="G112" s="260">
        <f>SUM(G113:G114)</f>
        <v>0</v>
      </c>
      <c r="H112" s="205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</row>
    <row r="113" spans="2:152" x14ac:dyDescent="0.25">
      <c r="B113" s="212"/>
      <c r="C113" s="207"/>
      <c r="D113" s="208"/>
      <c r="E113" s="209"/>
      <c r="F113" s="209"/>
      <c r="G113" s="244">
        <f>+E113*F113</f>
        <v>0</v>
      </c>
      <c r="H113" s="205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  <c r="CY113" s="141"/>
      <c r="CZ113" s="141"/>
      <c r="DA113" s="141"/>
      <c r="DB113" s="141"/>
      <c r="DC113" s="141"/>
      <c r="DD113" s="141"/>
      <c r="DE113" s="141"/>
      <c r="DF113" s="141"/>
      <c r="DG113" s="141"/>
      <c r="DH113" s="141"/>
      <c r="DI113" s="141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</row>
    <row r="114" spans="2:152" x14ac:dyDescent="0.25">
      <c r="B114" s="212"/>
      <c r="C114" s="207"/>
      <c r="D114" s="208"/>
      <c r="E114" s="209"/>
      <c r="F114" s="209"/>
      <c r="G114" s="244">
        <f>+E114*F114</f>
        <v>0</v>
      </c>
      <c r="H114" s="205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1"/>
      <c r="BR114" s="141"/>
      <c r="BS114" s="141"/>
      <c r="BT114" s="141"/>
      <c r="BU114" s="141"/>
      <c r="BV114" s="141"/>
      <c r="BW114" s="141"/>
      <c r="BX114" s="141"/>
      <c r="BY114" s="141"/>
      <c r="BZ114" s="141"/>
      <c r="CA114" s="141"/>
      <c r="CB114" s="141"/>
      <c r="CC114" s="141"/>
      <c r="CD114" s="141"/>
      <c r="CE114" s="141"/>
      <c r="CF114" s="141"/>
      <c r="CG114" s="141"/>
      <c r="CH114" s="141"/>
      <c r="CI114" s="141"/>
      <c r="CJ114" s="141"/>
      <c r="CK114" s="141"/>
      <c r="CL114" s="141"/>
      <c r="CM114" s="141"/>
      <c r="CN114" s="141"/>
      <c r="CO114" s="141"/>
      <c r="CP114" s="141"/>
      <c r="CQ114" s="141"/>
      <c r="CR114" s="141"/>
      <c r="CS114" s="141"/>
      <c r="CT114" s="141"/>
      <c r="CU114" s="141"/>
      <c r="CV114" s="141"/>
      <c r="CW114" s="141"/>
      <c r="CX114" s="141"/>
      <c r="CY114" s="141"/>
      <c r="CZ114" s="141"/>
      <c r="DA114" s="141"/>
      <c r="DB114" s="141"/>
      <c r="DC114" s="141"/>
      <c r="DD114" s="141"/>
      <c r="DE114" s="141"/>
      <c r="DF114" s="141"/>
      <c r="DG114" s="141"/>
      <c r="DH114" s="141"/>
      <c r="DI114" s="141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</row>
    <row r="115" spans="2:152" x14ac:dyDescent="0.25">
      <c r="B115" s="211">
        <v>45</v>
      </c>
      <c r="C115" s="201" t="s">
        <v>91</v>
      </c>
      <c r="D115" s="202"/>
      <c r="E115" s="203"/>
      <c r="F115" s="203"/>
      <c r="G115" s="260">
        <f>SUM(G116:G117)</f>
        <v>0</v>
      </c>
      <c r="H115" s="205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1"/>
      <c r="BR115" s="141"/>
      <c r="BS115" s="141"/>
      <c r="BT115" s="141"/>
      <c r="BU115" s="141"/>
      <c r="BV115" s="141"/>
      <c r="BW115" s="141"/>
      <c r="BX115" s="141"/>
      <c r="BY115" s="141"/>
      <c r="BZ115" s="141"/>
      <c r="CA115" s="141"/>
      <c r="CB115" s="141"/>
      <c r="CC115" s="141"/>
      <c r="CD115" s="141"/>
      <c r="CE115" s="141"/>
      <c r="CF115" s="141"/>
      <c r="CG115" s="141"/>
      <c r="CH115" s="141"/>
      <c r="CI115" s="141"/>
      <c r="CJ115" s="141"/>
      <c r="CK115" s="141"/>
      <c r="CL115" s="141"/>
      <c r="CM115" s="141"/>
      <c r="CN115" s="141"/>
      <c r="CO115" s="141"/>
      <c r="CP115" s="141"/>
      <c r="CQ115" s="141"/>
      <c r="CR115" s="141"/>
      <c r="CS115" s="141"/>
      <c r="CT115" s="141"/>
      <c r="CU115" s="141"/>
      <c r="CV115" s="141"/>
      <c r="CW115" s="141"/>
      <c r="CX115" s="141"/>
      <c r="CY115" s="141"/>
      <c r="CZ115" s="141"/>
      <c r="DA115" s="141"/>
      <c r="DB115" s="141"/>
      <c r="DC115" s="141"/>
      <c r="DD115" s="141"/>
      <c r="DE115" s="141"/>
      <c r="DF115" s="141"/>
      <c r="DG115" s="141"/>
      <c r="DH115" s="141"/>
      <c r="DI115" s="141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</row>
    <row r="116" spans="2:152" x14ac:dyDescent="0.25">
      <c r="B116" s="212"/>
      <c r="C116" s="207"/>
      <c r="D116" s="208"/>
      <c r="E116" s="209"/>
      <c r="F116" s="209"/>
      <c r="G116" s="244">
        <f>+E116*F116</f>
        <v>0</v>
      </c>
      <c r="H116" s="205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1"/>
      <c r="BR116" s="141"/>
      <c r="BS116" s="141"/>
      <c r="BT116" s="141"/>
      <c r="BU116" s="141"/>
      <c r="BV116" s="141"/>
      <c r="BW116" s="141"/>
      <c r="BX116" s="141"/>
      <c r="BY116" s="141"/>
      <c r="BZ116" s="141"/>
      <c r="CA116" s="141"/>
      <c r="CB116" s="141"/>
      <c r="CC116" s="141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1"/>
      <c r="DF116" s="141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</row>
    <row r="117" spans="2:152" x14ac:dyDescent="0.25">
      <c r="B117" s="212"/>
      <c r="C117" s="207"/>
      <c r="D117" s="208"/>
      <c r="E117" s="209"/>
      <c r="F117" s="209"/>
      <c r="G117" s="244">
        <f>+E117*F117</f>
        <v>0</v>
      </c>
      <c r="H117" s="205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1"/>
      <c r="BR117" s="141"/>
      <c r="BS117" s="141"/>
      <c r="BT117" s="141"/>
      <c r="BU117" s="141"/>
      <c r="BV117" s="141"/>
      <c r="BW117" s="141"/>
      <c r="BX117" s="141"/>
      <c r="BY117" s="141"/>
      <c r="BZ117" s="141"/>
      <c r="CA117" s="141"/>
      <c r="CB117" s="141"/>
      <c r="CC117" s="141"/>
      <c r="CD117" s="141"/>
      <c r="CE117" s="141"/>
      <c r="CF117" s="141"/>
      <c r="CG117" s="141"/>
      <c r="CH117" s="141"/>
      <c r="CI117" s="141"/>
      <c r="CJ117" s="141"/>
      <c r="CK117" s="141"/>
      <c r="CL117" s="141"/>
      <c r="CM117" s="141"/>
      <c r="CN117" s="141"/>
      <c r="CO117" s="141"/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1"/>
      <c r="DE117" s="141"/>
      <c r="DF117" s="141"/>
      <c r="DG117" s="141"/>
      <c r="DH117" s="141"/>
      <c r="DI117" s="141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</row>
    <row r="118" spans="2:152" x14ac:dyDescent="0.25">
      <c r="B118" s="211">
        <v>46</v>
      </c>
      <c r="C118" s="201" t="s">
        <v>92</v>
      </c>
      <c r="D118" s="202"/>
      <c r="E118" s="203"/>
      <c r="F118" s="203"/>
      <c r="G118" s="260">
        <f>SUM(G119:G120)</f>
        <v>0</v>
      </c>
      <c r="H118" s="205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1"/>
      <c r="BR118" s="141"/>
      <c r="BS118" s="141"/>
      <c r="BT118" s="141"/>
      <c r="BU118" s="141"/>
      <c r="BV118" s="141"/>
      <c r="BW118" s="141"/>
      <c r="BX118" s="141"/>
      <c r="BY118" s="141"/>
      <c r="BZ118" s="141"/>
      <c r="CA118" s="141"/>
      <c r="CB118" s="141"/>
      <c r="CC118" s="141"/>
      <c r="CD118" s="141"/>
      <c r="CE118" s="141"/>
      <c r="CF118" s="141"/>
      <c r="CG118" s="141"/>
      <c r="CH118" s="141"/>
      <c r="CI118" s="141"/>
      <c r="CJ118" s="141"/>
      <c r="CK118" s="141"/>
      <c r="CL118" s="141"/>
      <c r="CM118" s="141"/>
      <c r="CN118" s="141"/>
      <c r="CO118" s="141"/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1"/>
      <c r="DE118" s="141"/>
      <c r="DF118" s="141"/>
      <c r="DG118" s="141"/>
      <c r="DH118" s="141"/>
      <c r="DI118" s="141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</row>
    <row r="119" spans="2:152" x14ac:dyDescent="0.25">
      <c r="B119" s="212"/>
      <c r="C119" s="207"/>
      <c r="D119" s="208"/>
      <c r="E119" s="209"/>
      <c r="F119" s="209"/>
      <c r="G119" s="244">
        <f>+E119*F119</f>
        <v>0</v>
      </c>
      <c r="H119" s="205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1"/>
      <c r="BR119" s="141"/>
      <c r="BS119" s="141"/>
      <c r="BT119" s="141"/>
      <c r="BU119" s="141"/>
      <c r="BV119" s="141"/>
      <c r="BW119" s="141"/>
      <c r="BX119" s="141"/>
      <c r="BY119" s="141"/>
      <c r="BZ119" s="141"/>
      <c r="CA119" s="141"/>
      <c r="CB119" s="141"/>
      <c r="CC119" s="141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1"/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1"/>
      <c r="DE119" s="141"/>
      <c r="DF119" s="141"/>
      <c r="DG119" s="141"/>
      <c r="DH119" s="141"/>
      <c r="DI119" s="141"/>
      <c r="DJ119" s="141"/>
      <c r="DK119" s="141"/>
      <c r="DL119" s="141"/>
      <c r="DM119" s="141"/>
      <c r="DN119" s="141"/>
      <c r="DO119" s="141"/>
      <c r="DP119" s="141"/>
      <c r="DQ119" s="141"/>
      <c r="DR119" s="141"/>
      <c r="DS119" s="141"/>
      <c r="DT119" s="141"/>
      <c r="DU119" s="141"/>
      <c r="DV119" s="141"/>
      <c r="DW119" s="141"/>
      <c r="DX119" s="141"/>
      <c r="DY119" s="141"/>
      <c r="DZ119" s="141"/>
      <c r="EA119" s="141"/>
      <c r="EB119" s="141"/>
      <c r="EC119" s="141"/>
      <c r="ED119" s="141"/>
      <c r="EE119" s="141"/>
      <c r="EF119" s="141"/>
      <c r="EG119" s="141"/>
      <c r="EH119" s="141"/>
      <c r="EI119" s="141"/>
      <c r="EJ119" s="141"/>
      <c r="EK119" s="141"/>
      <c r="EL119" s="141"/>
      <c r="EM119" s="141"/>
      <c r="EN119" s="141"/>
      <c r="EO119" s="141"/>
      <c r="EP119" s="141"/>
      <c r="EQ119" s="141"/>
      <c r="ER119" s="141"/>
      <c r="ES119" s="141"/>
      <c r="ET119" s="141"/>
      <c r="EU119" s="141"/>
      <c r="EV119" s="141"/>
    </row>
    <row r="120" spans="2:152" x14ac:dyDescent="0.25">
      <c r="B120" s="212"/>
      <c r="C120" s="207"/>
      <c r="D120" s="208"/>
      <c r="E120" s="209"/>
      <c r="F120" s="209"/>
      <c r="G120" s="244">
        <f>+E120*F120</f>
        <v>0</v>
      </c>
      <c r="H120" s="205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1"/>
      <c r="BR120" s="141"/>
      <c r="BS120" s="141"/>
      <c r="BT120" s="141"/>
      <c r="BU120" s="141"/>
      <c r="BV120" s="141"/>
      <c r="BW120" s="141"/>
      <c r="BX120" s="141"/>
      <c r="BY120" s="141"/>
      <c r="BZ120" s="141"/>
      <c r="CA120" s="141"/>
      <c r="CB120" s="141"/>
      <c r="CC120" s="141"/>
      <c r="CD120" s="141"/>
      <c r="CE120" s="141"/>
      <c r="CF120" s="141"/>
      <c r="CG120" s="141"/>
      <c r="CH120" s="141"/>
      <c r="CI120" s="141"/>
      <c r="CJ120" s="141"/>
      <c r="CK120" s="141"/>
      <c r="CL120" s="141"/>
      <c r="CM120" s="141"/>
      <c r="CN120" s="141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1"/>
      <c r="DF120" s="141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</row>
    <row r="121" spans="2:152" x14ac:dyDescent="0.25">
      <c r="B121" s="211">
        <v>47</v>
      </c>
      <c r="C121" s="201" t="s">
        <v>93</v>
      </c>
      <c r="D121" s="202"/>
      <c r="E121" s="203"/>
      <c r="F121" s="203"/>
      <c r="G121" s="260">
        <f>SUM(G122:G123)</f>
        <v>0</v>
      </c>
      <c r="H121" s="205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1"/>
      <c r="BR121" s="141"/>
      <c r="BS121" s="141"/>
      <c r="BT121" s="141"/>
      <c r="BU121" s="141"/>
      <c r="BV121" s="141"/>
      <c r="BW121" s="141"/>
      <c r="BX121" s="141"/>
      <c r="BY121" s="141"/>
      <c r="BZ121" s="141"/>
      <c r="CA121" s="141"/>
      <c r="CB121" s="141"/>
      <c r="CC121" s="141"/>
      <c r="CD121" s="141"/>
      <c r="CE121" s="141"/>
      <c r="CF121" s="141"/>
      <c r="CG121" s="141"/>
      <c r="CH121" s="141"/>
      <c r="CI121" s="141"/>
      <c r="CJ121" s="141"/>
      <c r="CK121" s="141"/>
      <c r="CL121" s="141"/>
      <c r="CM121" s="141"/>
      <c r="CN121" s="141"/>
      <c r="CO121" s="141"/>
      <c r="CP121" s="141"/>
      <c r="CQ121" s="141"/>
      <c r="CR121" s="141"/>
      <c r="CS121" s="141"/>
      <c r="CT121" s="141"/>
      <c r="CU121" s="141"/>
      <c r="CV121" s="141"/>
      <c r="CW121" s="141"/>
      <c r="CX121" s="141"/>
      <c r="CY121" s="141"/>
      <c r="CZ121" s="141"/>
      <c r="DA121" s="141"/>
      <c r="DB121" s="141"/>
      <c r="DC121" s="141"/>
      <c r="DD121" s="141"/>
      <c r="DE121" s="141"/>
      <c r="DF121" s="141"/>
      <c r="DG121" s="141"/>
      <c r="DH121" s="141"/>
      <c r="DI121" s="141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/>
      <c r="EU121" s="141"/>
      <c r="EV121" s="141"/>
    </row>
    <row r="122" spans="2:152" x14ac:dyDescent="0.25">
      <c r="B122" s="212"/>
      <c r="C122" s="207"/>
      <c r="D122" s="208"/>
      <c r="E122" s="209"/>
      <c r="F122" s="209"/>
      <c r="G122" s="244">
        <f>+E122*F122</f>
        <v>0</v>
      </c>
      <c r="H122" s="205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1"/>
      <c r="BR122" s="141"/>
      <c r="BS122" s="141"/>
      <c r="BT122" s="141"/>
      <c r="BU122" s="141"/>
      <c r="BV122" s="141"/>
      <c r="BW122" s="141"/>
      <c r="BX122" s="141"/>
      <c r="BY122" s="141"/>
      <c r="BZ122" s="141"/>
      <c r="CA122" s="141"/>
      <c r="CB122" s="141"/>
      <c r="CC122" s="141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1"/>
      <c r="CP122" s="141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41"/>
      <c r="DA122" s="141"/>
      <c r="DB122" s="141"/>
      <c r="DC122" s="141"/>
      <c r="DD122" s="141"/>
      <c r="DE122" s="141"/>
      <c r="DF122" s="141"/>
      <c r="DG122" s="141"/>
      <c r="DH122" s="141"/>
      <c r="DI122" s="141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</row>
    <row r="123" spans="2:152" x14ac:dyDescent="0.25">
      <c r="B123" s="212"/>
      <c r="C123" s="207"/>
      <c r="D123" s="208"/>
      <c r="E123" s="209"/>
      <c r="F123" s="209"/>
      <c r="G123" s="244">
        <f>+E123*F123</f>
        <v>0</v>
      </c>
      <c r="H123" s="205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1"/>
      <c r="BR123" s="141"/>
      <c r="BS123" s="141"/>
      <c r="BT123" s="141"/>
      <c r="BU123" s="141"/>
      <c r="BV123" s="141"/>
      <c r="BW123" s="141"/>
      <c r="BX123" s="141"/>
      <c r="BY123" s="141"/>
      <c r="BZ123" s="141"/>
      <c r="CA123" s="141"/>
      <c r="CB123" s="141"/>
      <c r="CC123" s="141"/>
      <c r="CD123" s="141"/>
      <c r="CE123" s="141"/>
      <c r="CF123" s="141"/>
      <c r="CG123" s="141"/>
      <c r="CH123" s="141"/>
      <c r="CI123" s="141"/>
      <c r="CJ123" s="141"/>
      <c r="CK123" s="141"/>
      <c r="CL123" s="141"/>
      <c r="CM123" s="141"/>
      <c r="CN123" s="141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1"/>
      <c r="DF123" s="141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</row>
    <row r="124" spans="2:152" x14ac:dyDescent="0.25">
      <c r="B124" s="211">
        <v>48</v>
      </c>
      <c r="C124" s="201" t="s">
        <v>94</v>
      </c>
      <c r="D124" s="202"/>
      <c r="E124" s="203"/>
      <c r="F124" s="203"/>
      <c r="G124" s="260">
        <f>SUM(G125:G126)</f>
        <v>0</v>
      </c>
      <c r="H124" s="205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141"/>
      <c r="DF124" s="141"/>
      <c r="DG124" s="141"/>
      <c r="DH124" s="141"/>
      <c r="DI124" s="141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/>
      <c r="EU124" s="141"/>
      <c r="EV124" s="141"/>
    </row>
    <row r="125" spans="2:152" x14ac:dyDescent="0.25">
      <c r="B125" s="212"/>
      <c r="C125" s="207"/>
      <c r="D125" s="208"/>
      <c r="E125" s="209"/>
      <c r="F125" s="209"/>
      <c r="G125" s="244">
        <f>+E125*F125</f>
        <v>0</v>
      </c>
      <c r="H125" s="205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1"/>
      <c r="BR125" s="141"/>
      <c r="BS125" s="141"/>
      <c r="BT125" s="141"/>
      <c r="BU125" s="141"/>
      <c r="BV125" s="141"/>
      <c r="BW125" s="141"/>
      <c r="BX125" s="141"/>
      <c r="BY125" s="141"/>
      <c r="BZ125" s="141"/>
      <c r="CA125" s="141"/>
      <c r="CB125" s="141"/>
      <c r="CC125" s="141"/>
      <c r="CD125" s="141"/>
      <c r="CE125" s="141"/>
      <c r="CF125" s="141"/>
      <c r="CG125" s="141"/>
      <c r="CH125" s="141"/>
      <c r="CI125" s="141"/>
      <c r="CJ125" s="141"/>
      <c r="CK125" s="141"/>
      <c r="CL125" s="141"/>
      <c r="CM125" s="141"/>
      <c r="CN125" s="141"/>
      <c r="CO125" s="141"/>
      <c r="CP125" s="141"/>
      <c r="CQ125" s="141"/>
      <c r="CR125" s="141"/>
      <c r="CS125" s="141"/>
      <c r="CT125" s="141"/>
      <c r="CU125" s="141"/>
      <c r="CV125" s="141"/>
      <c r="CW125" s="141"/>
      <c r="CX125" s="141"/>
      <c r="CY125" s="141"/>
      <c r="CZ125" s="141"/>
      <c r="DA125" s="141"/>
      <c r="DB125" s="141"/>
      <c r="DC125" s="141"/>
      <c r="DD125" s="141"/>
      <c r="DE125" s="141"/>
      <c r="DF125" s="141"/>
      <c r="DG125" s="141"/>
      <c r="DH125" s="141"/>
      <c r="DI125" s="141"/>
      <c r="DJ125" s="141"/>
      <c r="DK125" s="141"/>
      <c r="DL125" s="141"/>
      <c r="DM125" s="141"/>
      <c r="DN125" s="141"/>
      <c r="DO125" s="141"/>
      <c r="DP125" s="141"/>
      <c r="DQ125" s="141"/>
      <c r="DR125" s="141"/>
      <c r="DS125" s="141"/>
      <c r="DT125" s="141"/>
      <c r="DU125" s="141"/>
      <c r="DV125" s="141"/>
      <c r="DW125" s="141"/>
      <c r="DX125" s="141"/>
      <c r="DY125" s="141"/>
      <c r="DZ125" s="141"/>
      <c r="EA125" s="141"/>
      <c r="EB125" s="141"/>
      <c r="EC125" s="141"/>
      <c r="ED125" s="141"/>
      <c r="EE125" s="141"/>
      <c r="EF125" s="141"/>
      <c r="EG125" s="141"/>
      <c r="EH125" s="141"/>
      <c r="EI125" s="141"/>
      <c r="EJ125" s="141"/>
      <c r="EK125" s="141"/>
      <c r="EL125" s="141"/>
      <c r="EM125" s="141"/>
      <c r="EN125" s="141"/>
      <c r="EO125" s="141"/>
      <c r="EP125" s="141"/>
      <c r="EQ125" s="141"/>
      <c r="ER125" s="141"/>
      <c r="ES125" s="141"/>
      <c r="ET125" s="141"/>
      <c r="EU125" s="141"/>
      <c r="EV125" s="141"/>
    </row>
    <row r="126" spans="2:152" x14ac:dyDescent="0.25">
      <c r="B126" s="212"/>
      <c r="C126" s="207"/>
      <c r="D126" s="208"/>
      <c r="E126" s="209"/>
      <c r="F126" s="209"/>
      <c r="G126" s="244">
        <f>+E126*F126</f>
        <v>0</v>
      </c>
      <c r="H126" s="205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DO126" s="141"/>
      <c r="DP126" s="141"/>
      <c r="DQ126" s="141"/>
      <c r="DR126" s="141"/>
      <c r="DS126" s="141"/>
      <c r="DT126" s="141"/>
      <c r="DU126" s="141"/>
      <c r="DV126" s="141"/>
      <c r="DW126" s="141"/>
      <c r="DX126" s="141"/>
      <c r="DY126" s="141"/>
      <c r="DZ126" s="141"/>
      <c r="EA126" s="141"/>
      <c r="EB126" s="141"/>
      <c r="EC126" s="141"/>
      <c r="ED126" s="141"/>
      <c r="EE126" s="141"/>
      <c r="EF126" s="141"/>
      <c r="EG126" s="141"/>
      <c r="EH126" s="141"/>
      <c r="EI126" s="141"/>
      <c r="EJ126" s="141"/>
      <c r="EK126" s="141"/>
      <c r="EL126" s="141"/>
      <c r="EM126" s="141"/>
      <c r="EN126" s="141"/>
      <c r="EO126" s="141"/>
      <c r="EP126" s="141"/>
      <c r="EQ126" s="141"/>
      <c r="ER126" s="141"/>
      <c r="ES126" s="141"/>
      <c r="ET126" s="141"/>
      <c r="EU126" s="141"/>
      <c r="EV126" s="141"/>
    </row>
    <row r="127" spans="2:152" x14ac:dyDescent="0.25">
      <c r="B127" s="213">
        <v>49</v>
      </c>
      <c r="C127" s="214" t="s">
        <v>65</v>
      </c>
      <c r="D127" s="215"/>
      <c r="E127" s="203"/>
      <c r="F127" s="203"/>
      <c r="G127" s="260">
        <f>SUM(G128:G129)</f>
        <v>0</v>
      </c>
      <c r="H127" s="205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/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/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</row>
    <row r="128" spans="2:152" x14ac:dyDescent="0.25">
      <c r="B128" s="216"/>
      <c r="C128" s="217"/>
      <c r="D128" s="218"/>
      <c r="E128" s="209"/>
      <c r="F128" s="209"/>
      <c r="G128" s="244">
        <f>+E128*F128</f>
        <v>0</v>
      </c>
      <c r="H128" s="205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1"/>
      <c r="BR128" s="141"/>
      <c r="BS128" s="141"/>
      <c r="BT128" s="141"/>
      <c r="BU128" s="141"/>
      <c r="BV128" s="141"/>
      <c r="BW128" s="141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1"/>
      <c r="CL128" s="141"/>
      <c r="CM128" s="141"/>
      <c r="CN128" s="141"/>
      <c r="CO128" s="141"/>
      <c r="CP128" s="141"/>
      <c r="CQ128" s="141"/>
      <c r="CR128" s="141"/>
      <c r="CS128" s="141"/>
      <c r="CT128" s="141"/>
      <c r="CU128" s="141"/>
      <c r="CV128" s="141"/>
      <c r="CW128" s="141"/>
      <c r="CX128" s="141"/>
      <c r="CY128" s="141"/>
      <c r="CZ128" s="141"/>
      <c r="DA128" s="141"/>
      <c r="DB128" s="141"/>
      <c r="DC128" s="141"/>
      <c r="DD128" s="141"/>
      <c r="DE128" s="141"/>
      <c r="DF128" s="141"/>
      <c r="DG128" s="141"/>
      <c r="DH128" s="141"/>
      <c r="DI128" s="141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</row>
    <row r="129" spans="2:152" x14ac:dyDescent="0.25">
      <c r="B129" s="219"/>
      <c r="C129" s="220"/>
      <c r="D129" s="221"/>
      <c r="E129" s="209"/>
      <c r="F129" s="209"/>
      <c r="G129" s="244">
        <f>+E129*F129</f>
        <v>0</v>
      </c>
      <c r="H129" s="205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1"/>
      <c r="BR129" s="141"/>
      <c r="BS129" s="141"/>
      <c r="BT129" s="141"/>
      <c r="BU129" s="141"/>
      <c r="BV129" s="141"/>
      <c r="BW129" s="141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1"/>
      <c r="CL129" s="141"/>
      <c r="CM129" s="141"/>
      <c r="CN129" s="141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1"/>
      <c r="DF129" s="141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</row>
    <row r="130" spans="2:152" ht="13.8" x14ac:dyDescent="0.25">
      <c r="B130" s="273">
        <v>50</v>
      </c>
      <c r="C130" s="271" t="s">
        <v>169</v>
      </c>
      <c r="D130" s="197" t="str">
        <f>+$F$6</f>
        <v>m²</v>
      </c>
      <c r="E130" s="199">
        <f>+$F$5</f>
        <v>0</v>
      </c>
      <c r="F130" s="198">
        <f>+IF(E130=0,0,H130/E130)</f>
        <v>0</v>
      </c>
      <c r="G130" s="254"/>
      <c r="H130" s="199">
        <f>+G131+G134+G137+G140+G143+G146+G149+G152</f>
        <v>0</v>
      </c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1"/>
      <c r="BR130" s="141"/>
      <c r="BS130" s="141"/>
      <c r="BT130" s="141"/>
      <c r="BU130" s="141"/>
      <c r="BV130" s="141"/>
      <c r="BW130" s="141"/>
      <c r="BX130" s="141"/>
      <c r="BY130" s="141"/>
      <c r="BZ130" s="141"/>
      <c r="CA130" s="141"/>
      <c r="CB130" s="141"/>
      <c r="CC130" s="141"/>
      <c r="CD130" s="141"/>
      <c r="CE130" s="141"/>
      <c r="CF130" s="141"/>
      <c r="CG130" s="141"/>
      <c r="CH130" s="141"/>
      <c r="CI130" s="141"/>
      <c r="CJ130" s="141"/>
      <c r="CK130" s="141"/>
      <c r="CL130" s="141"/>
      <c r="CM130" s="141"/>
      <c r="CN130" s="141"/>
      <c r="CO130" s="141"/>
      <c r="CP130" s="141"/>
      <c r="CQ130" s="141"/>
      <c r="CR130" s="141"/>
      <c r="CS130" s="141"/>
      <c r="CT130" s="141"/>
      <c r="CU130" s="141"/>
      <c r="CV130" s="141"/>
      <c r="CW130" s="141"/>
      <c r="CX130" s="141"/>
      <c r="CY130" s="141"/>
      <c r="CZ130" s="141"/>
      <c r="DA130" s="141"/>
      <c r="DB130" s="141"/>
      <c r="DC130" s="141"/>
      <c r="DD130" s="141"/>
      <c r="DE130" s="141"/>
      <c r="DF130" s="141"/>
      <c r="DG130" s="141"/>
      <c r="DH130" s="141"/>
      <c r="DI130" s="141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</row>
    <row r="131" spans="2:152" x14ac:dyDescent="0.25">
      <c r="B131" s="211">
        <v>51</v>
      </c>
      <c r="C131" s="201" t="s">
        <v>95</v>
      </c>
      <c r="D131" s="202"/>
      <c r="E131" s="203"/>
      <c r="F131" s="203"/>
      <c r="G131" s="260">
        <f>SUM(G132:G133)</f>
        <v>0</v>
      </c>
      <c r="H131" s="205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1"/>
      <c r="BR131" s="141"/>
      <c r="BS131" s="141"/>
      <c r="BT131" s="141"/>
      <c r="BU131" s="141"/>
      <c r="BV131" s="141"/>
      <c r="BW131" s="141"/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1"/>
      <c r="CL131" s="141"/>
      <c r="CM131" s="141"/>
      <c r="CN131" s="141"/>
      <c r="CO131" s="141"/>
      <c r="CP131" s="141"/>
      <c r="CQ131" s="141"/>
      <c r="CR131" s="141"/>
      <c r="CS131" s="141"/>
      <c r="CT131" s="141"/>
      <c r="CU131" s="141"/>
      <c r="CV131" s="141"/>
      <c r="CW131" s="141"/>
      <c r="CX131" s="141"/>
      <c r="CY131" s="141"/>
      <c r="CZ131" s="141"/>
      <c r="DA131" s="141"/>
      <c r="DB131" s="141"/>
      <c r="DC131" s="141"/>
      <c r="DD131" s="141"/>
      <c r="DE131" s="141"/>
      <c r="DF131" s="141"/>
      <c r="DG131" s="141"/>
      <c r="DH131" s="141"/>
      <c r="DI131" s="141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</row>
    <row r="132" spans="2:152" x14ac:dyDescent="0.25">
      <c r="B132" s="212"/>
      <c r="C132" s="207"/>
      <c r="D132" s="208"/>
      <c r="E132" s="209"/>
      <c r="F132" s="209"/>
      <c r="G132" s="244">
        <f>+E132*F132</f>
        <v>0</v>
      </c>
      <c r="H132" s="205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1"/>
      <c r="BR132" s="141"/>
      <c r="BS132" s="141"/>
      <c r="BT132" s="141"/>
      <c r="BU132" s="141"/>
      <c r="BV132" s="141"/>
      <c r="BW132" s="141"/>
      <c r="BX132" s="141"/>
      <c r="BY132" s="141"/>
      <c r="BZ132" s="141"/>
      <c r="CA132" s="141"/>
      <c r="CB132" s="141"/>
      <c r="CC132" s="141"/>
      <c r="CD132" s="141"/>
      <c r="CE132" s="141"/>
      <c r="CF132" s="141"/>
      <c r="CG132" s="141"/>
      <c r="CH132" s="141"/>
      <c r="CI132" s="141"/>
      <c r="CJ132" s="141"/>
      <c r="CK132" s="141"/>
      <c r="CL132" s="141"/>
      <c r="CM132" s="141"/>
      <c r="CN132" s="141"/>
      <c r="CO132" s="141"/>
      <c r="CP132" s="141"/>
      <c r="CQ132" s="141"/>
      <c r="CR132" s="141"/>
      <c r="CS132" s="141"/>
      <c r="CT132" s="141"/>
      <c r="CU132" s="141"/>
      <c r="CV132" s="141"/>
      <c r="CW132" s="141"/>
      <c r="CX132" s="141"/>
      <c r="CY132" s="141"/>
      <c r="CZ132" s="141"/>
      <c r="DA132" s="141"/>
      <c r="DB132" s="141"/>
      <c r="DC132" s="141"/>
      <c r="DD132" s="141"/>
      <c r="DE132" s="141"/>
      <c r="DF132" s="141"/>
      <c r="DG132" s="141"/>
      <c r="DH132" s="141"/>
      <c r="DI132" s="141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</row>
    <row r="133" spans="2:152" x14ac:dyDescent="0.25">
      <c r="B133" s="212"/>
      <c r="C133" s="207"/>
      <c r="D133" s="208"/>
      <c r="E133" s="209"/>
      <c r="F133" s="209"/>
      <c r="G133" s="244">
        <f>+E133*F133</f>
        <v>0</v>
      </c>
      <c r="H133" s="205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</row>
    <row r="134" spans="2:152" x14ac:dyDescent="0.25">
      <c r="B134" s="211">
        <v>52</v>
      </c>
      <c r="C134" s="201" t="s">
        <v>96</v>
      </c>
      <c r="D134" s="202"/>
      <c r="E134" s="203"/>
      <c r="F134" s="203"/>
      <c r="G134" s="260">
        <f>SUM(G135:G136)</f>
        <v>0</v>
      </c>
      <c r="H134" s="205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</row>
    <row r="135" spans="2:152" x14ac:dyDescent="0.25">
      <c r="B135" s="212"/>
      <c r="C135" s="207"/>
      <c r="D135" s="208"/>
      <c r="E135" s="209"/>
      <c r="F135" s="209"/>
      <c r="G135" s="244">
        <f>+E135*F135</f>
        <v>0</v>
      </c>
      <c r="H135" s="205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</row>
    <row r="136" spans="2:152" x14ac:dyDescent="0.25">
      <c r="B136" s="212"/>
      <c r="C136" s="207"/>
      <c r="D136" s="208"/>
      <c r="E136" s="209"/>
      <c r="F136" s="209"/>
      <c r="G136" s="244">
        <f>+E136*F136</f>
        <v>0</v>
      </c>
      <c r="H136" s="205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</row>
    <row r="137" spans="2:152" x14ac:dyDescent="0.25">
      <c r="B137" s="211">
        <v>53</v>
      </c>
      <c r="C137" s="201" t="s">
        <v>97</v>
      </c>
      <c r="D137" s="202"/>
      <c r="E137" s="203"/>
      <c r="F137" s="203"/>
      <c r="G137" s="260">
        <f>SUM(G138:G139)</f>
        <v>0</v>
      </c>
      <c r="H137" s="205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</row>
    <row r="138" spans="2:152" x14ac:dyDescent="0.25">
      <c r="B138" s="212"/>
      <c r="C138" s="207"/>
      <c r="D138" s="208"/>
      <c r="E138" s="209"/>
      <c r="F138" s="209"/>
      <c r="G138" s="244">
        <f>+E138*F138</f>
        <v>0</v>
      </c>
      <c r="H138" s="205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</row>
    <row r="139" spans="2:152" x14ac:dyDescent="0.25">
      <c r="B139" s="212"/>
      <c r="C139" s="207"/>
      <c r="D139" s="208"/>
      <c r="E139" s="209"/>
      <c r="F139" s="209"/>
      <c r="G139" s="244">
        <f>+E139*F139</f>
        <v>0</v>
      </c>
      <c r="H139" s="205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1"/>
      <c r="BR139" s="141"/>
      <c r="BS139" s="141"/>
      <c r="BT139" s="141"/>
      <c r="BU139" s="141"/>
      <c r="BV139" s="141"/>
      <c r="BW139" s="141"/>
      <c r="BX139" s="141"/>
      <c r="BY139" s="141"/>
      <c r="BZ139" s="141"/>
      <c r="CA139" s="141"/>
      <c r="CB139" s="141"/>
      <c r="CC139" s="141"/>
      <c r="CD139" s="141"/>
      <c r="CE139" s="141"/>
      <c r="CF139" s="141"/>
      <c r="CG139" s="141"/>
      <c r="CH139" s="141"/>
      <c r="CI139" s="141"/>
      <c r="CJ139" s="141"/>
      <c r="CK139" s="141"/>
      <c r="CL139" s="141"/>
      <c r="CM139" s="141"/>
      <c r="CN139" s="141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1"/>
      <c r="DF139" s="141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</row>
    <row r="140" spans="2:152" x14ac:dyDescent="0.25">
      <c r="B140" s="211">
        <v>54</v>
      </c>
      <c r="C140" s="201" t="s">
        <v>98</v>
      </c>
      <c r="D140" s="202"/>
      <c r="E140" s="203"/>
      <c r="F140" s="203"/>
      <c r="G140" s="260">
        <f>SUM(G141:G142)</f>
        <v>0</v>
      </c>
      <c r="H140" s="205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</row>
    <row r="141" spans="2:152" x14ac:dyDescent="0.25">
      <c r="B141" s="212"/>
      <c r="C141" s="207"/>
      <c r="D141" s="208"/>
      <c r="E141" s="209"/>
      <c r="F141" s="209"/>
      <c r="G141" s="244">
        <f>+E141*F141</f>
        <v>0</v>
      </c>
      <c r="H141" s="205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1"/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CH141" s="141"/>
      <c r="CI141" s="141"/>
      <c r="CJ141" s="141"/>
      <c r="CK141" s="141"/>
      <c r="CL141" s="141"/>
      <c r="CM141" s="141"/>
      <c r="CN141" s="141"/>
      <c r="CO141" s="141"/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1"/>
      <c r="DE141" s="141"/>
      <c r="DF141" s="141"/>
      <c r="DG141" s="141"/>
      <c r="DH141" s="141"/>
      <c r="DI141" s="141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</row>
    <row r="142" spans="2:152" x14ac:dyDescent="0.25">
      <c r="B142" s="212"/>
      <c r="C142" s="207"/>
      <c r="D142" s="208"/>
      <c r="E142" s="209"/>
      <c r="F142" s="209"/>
      <c r="G142" s="244">
        <f>+E142*F142</f>
        <v>0</v>
      </c>
      <c r="H142" s="205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1"/>
      <c r="BR142" s="141"/>
      <c r="BS142" s="141"/>
      <c r="BT142" s="141"/>
      <c r="BU142" s="141"/>
      <c r="BV142" s="141"/>
      <c r="BW142" s="141"/>
      <c r="BX142" s="141"/>
      <c r="BY142" s="141"/>
      <c r="BZ142" s="141"/>
      <c r="CA142" s="141"/>
      <c r="CB142" s="141"/>
      <c r="CC142" s="141"/>
      <c r="CD142" s="141"/>
      <c r="CE142" s="141"/>
      <c r="CF142" s="141"/>
      <c r="CG142" s="141"/>
      <c r="CH142" s="141"/>
      <c r="CI142" s="141"/>
      <c r="CJ142" s="141"/>
      <c r="CK142" s="141"/>
      <c r="CL142" s="141"/>
      <c r="CM142" s="141"/>
      <c r="CN142" s="141"/>
      <c r="CO142" s="141"/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1"/>
      <c r="DE142" s="141"/>
      <c r="DF142" s="141"/>
      <c r="DG142" s="141"/>
      <c r="DH142" s="141"/>
      <c r="DI142" s="141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</row>
    <row r="143" spans="2:152" x14ac:dyDescent="0.25">
      <c r="B143" s="211">
        <v>55</v>
      </c>
      <c r="C143" s="201" t="s">
        <v>135</v>
      </c>
      <c r="D143" s="202"/>
      <c r="E143" s="203"/>
      <c r="F143" s="203"/>
      <c r="G143" s="260">
        <f>SUM(G144:G145)</f>
        <v>0</v>
      </c>
      <c r="H143" s="205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</row>
    <row r="144" spans="2:152" x14ac:dyDescent="0.25">
      <c r="B144" s="212"/>
      <c r="C144" s="207"/>
      <c r="D144" s="208"/>
      <c r="E144" s="209"/>
      <c r="F144" s="209"/>
      <c r="G144" s="244">
        <f>+E144*F144</f>
        <v>0</v>
      </c>
      <c r="H144" s="205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</row>
    <row r="145" spans="2:152" x14ac:dyDescent="0.25">
      <c r="B145" s="212"/>
      <c r="C145" s="207"/>
      <c r="D145" s="208"/>
      <c r="E145" s="209"/>
      <c r="F145" s="209"/>
      <c r="G145" s="244">
        <f>+E145*F145</f>
        <v>0</v>
      </c>
      <c r="H145" s="205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141"/>
      <c r="DB145" s="141"/>
      <c r="DC145" s="141"/>
      <c r="DD145" s="141"/>
      <c r="DE145" s="141"/>
      <c r="DF145" s="141"/>
      <c r="DG145" s="141"/>
      <c r="DH145" s="141"/>
      <c r="DI145" s="141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</row>
    <row r="146" spans="2:152" x14ac:dyDescent="0.25">
      <c r="B146" s="211">
        <v>56</v>
      </c>
      <c r="C146" s="201" t="s">
        <v>99</v>
      </c>
      <c r="D146" s="202"/>
      <c r="E146" s="203"/>
      <c r="F146" s="203"/>
      <c r="G146" s="260">
        <f>SUM(G147:G148)</f>
        <v>0</v>
      </c>
      <c r="H146" s="205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1"/>
      <c r="BR146" s="141"/>
      <c r="BS146" s="141"/>
      <c r="BT146" s="141"/>
      <c r="BU146" s="141"/>
      <c r="BV146" s="141"/>
      <c r="BW146" s="141"/>
      <c r="BX146" s="141"/>
      <c r="BY146" s="141"/>
      <c r="BZ146" s="141"/>
      <c r="CA146" s="141"/>
      <c r="CB146" s="141"/>
      <c r="CC146" s="141"/>
      <c r="CD146" s="141"/>
      <c r="CE146" s="141"/>
      <c r="CF146" s="141"/>
      <c r="CG146" s="141"/>
      <c r="CH146" s="141"/>
      <c r="CI146" s="141"/>
      <c r="CJ146" s="141"/>
      <c r="CK146" s="141"/>
      <c r="CL146" s="141"/>
      <c r="CM146" s="141"/>
      <c r="CN146" s="141"/>
      <c r="CO146" s="141"/>
      <c r="CP146" s="141"/>
      <c r="CQ146" s="141"/>
      <c r="CR146" s="141"/>
      <c r="CS146" s="141"/>
      <c r="CT146" s="141"/>
      <c r="CU146" s="141"/>
      <c r="CV146" s="141"/>
      <c r="CW146" s="141"/>
      <c r="CX146" s="141"/>
      <c r="CY146" s="141"/>
      <c r="CZ146" s="141"/>
      <c r="DA146" s="141"/>
      <c r="DB146" s="141"/>
      <c r="DC146" s="141"/>
      <c r="DD146" s="141"/>
      <c r="DE146" s="141"/>
      <c r="DF146" s="141"/>
      <c r="DG146" s="141"/>
      <c r="DH146" s="141"/>
      <c r="DI146" s="141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</row>
    <row r="147" spans="2:152" x14ac:dyDescent="0.25">
      <c r="B147" s="212"/>
      <c r="C147" s="207"/>
      <c r="D147" s="208"/>
      <c r="E147" s="209"/>
      <c r="F147" s="209"/>
      <c r="G147" s="244">
        <f>+E147*F147</f>
        <v>0</v>
      </c>
      <c r="H147" s="205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1"/>
      <c r="BR147" s="141"/>
      <c r="BS147" s="141"/>
      <c r="BT147" s="141"/>
      <c r="BU147" s="141"/>
      <c r="BV147" s="141"/>
      <c r="BW147" s="141"/>
      <c r="BX147" s="141"/>
      <c r="BY147" s="141"/>
      <c r="BZ147" s="141"/>
      <c r="CA147" s="141"/>
      <c r="CB147" s="141"/>
      <c r="CC147" s="141"/>
      <c r="CD147" s="141"/>
      <c r="CE147" s="141"/>
      <c r="CF147" s="141"/>
      <c r="CG147" s="141"/>
      <c r="CH147" s="141"/>
      <c r="CI147" s="141"/>
      <c r="CJ147" s="141"/>
      <c r="CK147" s="141"/>
      <c r="CL147" s="141"/>
      <c r="CM147" s="141"/>
      <c r="CN147" s="141"/>
      <c r="CO147" s="141"/>
      <c r="CP147" s="141"/>
      <c r="CQ147" s="141"/>
      <c r="CR147" s="141"/>
      <c r="CS147" s="141"/>
      <c r="CT147" s="141"/>
      <c r="CU147" s="141"/>
      <c r="CV147" s="141"/>
      <c r="CW147" s="141"/>
      <c r="CX147" s="141"/>
      <c r="CY147" s="141"/>
      <c r="CZ147" s="141"/>
      <c r="DA147" s="141"/>
      <c r="DB147" s="141"/>
      <c r="DC147" s="141"/>
      <c r="DD147" s="141"/>
      <c r="DE147" s="141"/>
      <c r="DF147" s="141"/>
      <c r="DG147" s="141"/>
      <c r="DH147" s="141"/>
      <c r="DI147" s="141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</row>
    <row r="148" spans="2:152" x14ac:dyDescent="0.25">
      <c r="B148" s="212"/>
      <c r="C148" s="207"/>
      <c r="D148" s="208"/>
      <c r="E148" s="209"/>
      <c r="F148" s="209"/>
      <c r="G148" s="244">
        <f>+E148*F148</f>
        <v>0</v>
      </c>
      <c r="H148" s="205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1"/>
      <c r="BR148" s="141"/>
      <c r="BS148" s="141"/>
      <c r="BT148" s="141"/>
      <c r="BU148" s="141"/>
      <c r="BV148" s="141"/>
      <c r="BW148" s="141"/>
      <c r="BX148" s="141"/>
      <c r="BY148" s="141"/>
      <c r="BZ148" s="141"/>
      <c r="CA148" s="141"/>
      <c r="CB148" s="141"/>
      <c r="CC148" s="141"/>
      <c r="CD148" s="141"/>
      <c r="CE148" s="141"/>
      <c r="CF148" s="141"/>
      <c r="CG148" s="141"/>
      <c r="CH148" s="141"/>
      <c r="CI148" s="141"/>
      <c r="CJ148" s="141"/>
      <c r="CK148" s="141"/>
      <c r="CL148" s="141"/>
      <c r="CM148" s="141"/>
      <c r="CN148" s="141"/>
      <c r="CO148" s="141"/>
      <c r="CP148" s="141"/>
      <c r="CQ148" s="141"/>
      <c r="CR148" s="141"/>
      <c r="CS148" s="141"/>
      <c r="CT148" s="141"/>
      <c r="CU148" s="141"/>
      <c r="CV148" s="141"/>
      <c r="CW148" s="141"/>
      <c r="CX148" s="141"/>
      <c r="CY148" s="141"/>
      <c r="CZ148" s="141"/>
      <c r="DA148" s="141"/>
      <c r="DB148" s="141"/>
      <c r="DC148" s="141"/>
      <c r="DD148" s="141"/>
      <c r="DE148" s="141"/>
      <c r="DF148" s="141"/>
      <c r="DG148" s="141"/>
      <c r="DH148" s="141"/>
      <c r="DI148" s="141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</row>
    <row r="149" spans="2:152" x14ac:dyDescent="0.25">
      <c r="B149" s="211">
        <v>57</v>
      </c>
      <c r="C149" s="201" t="s">
        <v>100</v>
      </c>
      <c r="D149" s="202"/>
      <c r="E149" s="203"/>
      <c r="F149" s="203"/>
      <c r="G149" s="260">
        <f>SUM(G150:G151)</f>
        <v>0</v>
      </c>
      <c r="H149" s="205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</row>
    <row r="150" spans="2:152" x14ac:dyDescent="0.25">
      <c r="B150" s="212"/>
      <c r="C150" s="207"/>
      <c r="D150" s="208"/>
      <c r="E150" s="209"/>
      <c r="F150" s="209"/>
      <c r="G150" s="244">
        <f>+E150*F150</f>
        <v>0</v>
      </c>
      <c r="H150" s="205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U150" s="141"/>
      <c r="CV150" s="141"/>
      <c r="CW150" s="141"/>
      <c r="CX150" s="141"/>
      <c r="CY150" s="141"/>
      <c r="CZ150" s="141"/>
      <c r="DA150" s="141"/>
      <c r="DB150" s="141"/>
      <c r="DC150" s="141"/>
      <c r="DD150" s="141"/>
      <c r="DE150" s="141"/>
      <c r="DF150" s="141"/>
      <c r="DG150" s="141"/>
      <c r="DH150" s="141"/>
      <c r="DI150" s="141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</row>
    <row r="151" spans="2:152" x14ac:dyDescent="0.25">
      <c r="B151" s="212"/>
      <c r="C151" s="207"/>
      <c r="D151" s="208"/>
      <c r="E151" s="209"/>
      <c r="F151" s="209"/>
      <c r="G151" s="244">
        <f>+E151*F151</f>
        <v>0</v>
      </c>
      <c r="H151" s="205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1"/>
      <c r="DE151" s="141"/>
      <c r="DF151" s="141"/>
      <c r="DG151" s="141"/>
      <c r="DH151" s="141"/>
      <c r="DI151" s="141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</row>
    <row r="152" spans="2:152" x14ac:dyDescent="0.25">
      <c r="B152" s="213">
        <v>59</v>
      </c>
      <c r="C152" s="214" t="s">
        <v>65</v>
      </c>
      <c r="D152" s="215"/>
      <c r="E152" s="203"/>
      <c r="F152" s="203"/>
      <c r="G152" s="260">
        <f>SUM(G153:G154)</f>
        <v>0</v>
      </c>
      <c r="H152" s="205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1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1"/>
      <c r="DE152" s="141"/>
      <c r="DF152" s="141"/>
      <c r="DG152" s="141"/>
      <c r="DH152" s="141"/>
      <c r="DI152" s="141"/>
      <c r="DJ152" s="141"/>
      <c r="DK152" s="141"/>
      <c r="DL152" s="141"/>
      <c r="DM152" s="141"/>
      <c r="DN152" s="141"/>
      <c r="DO152" s="141"/>
      <c r="DP152" s="141"/>
      <c r="DQ152" s="141"/>
      <c r="DR152" s="141"/>
      <c r="DS152" s="141"/>
      <c r="DT152" s="141"/>
      <c r="DU152" s="141"/>
      <c r="DV152" s="141"/>
      <c r="DW152" s="141"/>
      <c r="DX152" s="141"/>
      <c r="DY152" s="141"/>
      <c r="DZ152" s="141"/>
      <c r="EA152" s="141"/>
      <c r="EB152" s="141"/>
      <c r="EC152" s="141"/>
      <c r="ED152" s="141"/>
      <c r="EE152" s="141"/>
      <c r="EF152" s="141"/>
      <c r="EG152" s="141"/>
      <c r="EH152" s="141"/>
      <c r="EI152" s="141"/>
      <c r="EJ152" s="141"/>
      <c r="EK152" s="141"/>
      <c r="EL152" s="141"/>
      <c r="EM152" s="141"/>
      <c r="EN152" s="141"/>
      <c r="EO152" s="141"/>
      <c r="EP152" s="141"/>
      <c r="EQ152" s="141"/>
      <c r="ER152" s="141"/>
      <c r="ES152" s="141"/>
      <c r="ET152" s="141"/>
      <c r="EU152" s="141"/>
      <c r="EV152" s="141"/>
    </row>
    <row r="153" spans="2:152" x14ac:dyDescent="0.25">
      <c r="B153" s="212"/>
      <c r="C153" s="207"/>
      <c r="D153" s="230"/>
      <c r="E153" s="209"/>
      <c r="F153" s="209"/>
      <c r="G153" s="244">
        <f>+E153*F153</f>
        <v>0</v>
      </c>
      <c r="H153" s="205"/>
      <c r="I153" s="151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1"/>
      <c r="BR153" s="141"/>
      <c r="BS153" s="141"/>
      <c r="BT153" s="141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1"/>
      <c r="DE153" s="141"/>
      <c r="DF153" s="141"/>
      <c r="DG153" s="141"/>
      <c r="DH153" s="141"/>
      <c r="DI153" s="141"/>
      <c r="DJ153" s="141"/>
      <c r="DK153" s="141"/>
      <c r="DL153" s="141"/>
      <c r="DM153" s="141"/>
      <c r="DN153" s="141"/>
      <c r="DO153" s="141"/>
      <c r="DP153" s="141"/>
      <c r="DQ153" s="141"/>
      <c r="DR153" s="141"/>
      <c r="DS153" s="141"/>
      <c r="DT153" s="141"/>
      <c r="DU153" s="141"/>
      <c r="DV153" s="141"/>
      <c r="DW153" s="141"/>
      <c r="DX153" s="141"/>
      <c r="DY153" s="141"/>
      <c r="DZ153" s="141"/>
      <c r="EA153" s="141"/>
      <c r="EB153" s="141"/>
      <c r="EC153" s="141"/>
      <c r="ED153" s="141"/>
      <c r="EE153" s="141"/>
      <c r="EF153" s="141"/>
      <c r="EG153" s="141"/>
      <c r="EH153" s="141"/>
      <c r="EI153" s="141"/>
      <c r="EJ153" s="141"/>
      <c r="EK153" s="141"/>
      <c r="EL153" s="141"/>
      <c r="EM153" s="141"/>
      <c r="EN153" s="141"/>
      <c r="EO153" s="141"/>
      <c r="EP153" s="141"/>
      <c r="EQ153" s="141"/>
      <c r="ER153" s="141"/>
      <c r="ES153" s="141"/>
      <c r="ET153" s="141"/>
      <c r="EU153" s="141"/>
      <c r="EV153" s="141"/>
    </row>
    <row r="154" spans="2:152" x14ac:dyDescent="0.25">
      <c r="B154" s="223"/>
      <c r="C154" s="224"/>
      <c r="D154" s="225"/>
      <c r="E154" s="209"/>
      <c r="F154" s="209"/>
      <c r="G154" s="244">
        <f>+E154*F154</f>
        <v>0</v>
      </c>
      <c r="H154" s="226"/>
      <c r="I154" s="152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1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1"/>
      <c r="DE154" s="141"/>
      <c r="DF154" s="141"/>
      <c r="DG154" s="141"/>
      <c r="DH154" s="141"/>
      <c r="DI154" s="141"/>
      <c r="DJ154" s="141"/>
      <c r="DK154" s="141"/>
      <c r="DL154" s="141"/>
      <c r="DM154" s="141"/>
      <c r="DN154" s="141"/>
      <c r="DO154" s="141"/>
      <c r="DP154" s="141"/>
      <c r="DQ154" s="141"/>
      <c r="DR154" s="141"/>
      <c r="DS154" s="141"/>
      <c r="DT154" s="141"/>
      <c r="DU154" s="141"/>
      <c r="DV154" s="141"/>
      <c r="DW154" s="141"/>
      <c r="DX154" s="141"/>
      <c r="DY154" s="141"/>
      <c r="DZ154" s="141"/>
      <c r="EA154" s="141"/>
      <c r="EB154" s="141"/>
      <c r="EC154" s="141"/>
      <c r="ED154" s="141"/>
      <c r="EE154" s="141"/>
      <c r="EF154" s="141"/>
      <c r="EG154" s="141"/>
      <c r="EH154" s="141"/>
      <c r="EI154" s="141"/>
      <c r="EJ154" s="141"/>
      <c r="EK154" s="141"/>
      <c r="EL154" s="141"/>
      <c r="EM154" s="141"/>
      <c r="EN154" s="141"/>
      <c r="EO154" s="141"/>
      <c r="EP154" s="141"/>
      <c r="EQ154" s="141"/>
      <c r="ER154" s="141"/>
      <c r="ES154" s="141"/>
      <c r="ET154" s="141"/>
      <c r="EU154" s="141"/>
      <c r="EV154" s="141"/>
    </row>
    <row r="155" spans="2:152" ht="13.8" x14ac:dyDescent="0.25">
      <c r="B155" s="273">
        <v>60</v>
      </c>
      <c r="C155" s="271" t="s">
        <v>170</v>
      </c>
      <c r="D155" s="197" t="str">
        <f>+$F$6</f>
        <v>m²</v>
      </c>
      <c r="E155" s="199">
        <f>+$F$5</f>
        <v>0</v>
      </c>
      <c r="F155" s="198">
        <f>+IF(E155=0,0,H155/E155)</f>
        <v>0</v>
      </c>
      <c r="G155" s="254"/>
      <c r="H155" s="199">
        <f>+G156+G159+G162+G165+G168</f>
        <v>0</v>
      </c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1"/>
      <c r="BR155" s="141"/>
      <c r="BS155" s="141"/>
      <c r="BT155" s="141"/>
      <c r="BU155" s="141"/>
      <c r="BV155" s="141"/>
      <c r="BW155" s="141"/>
      <c r="BX155" s="141"/>
      <c r="BY155" s="141"/>
      <c r="BZ155" s="141"/>
      <c r="CA155" s="141"/>
      <c r="CB155" s="141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1"/>
      <c r="CN155" s="141"/>
      <c r="CO155" s="141"/>
      <c r="CP155" s="141"/>
      <c r="CQ155" s="141"/>
      <c r="CR155" s="141"/>
      <c r="CS155" s="141"/>
      <c r="CT155" s="141"/>
      <c r="CU155" s="141"/>
      <c r="CV155" s="141"/>
      <c r="CW155" s="141"/>
      <c r="CX155" s="141"/>
      <c r="CY155" s="141"/>
      <c r="CZ155" s="141"/>
      <c r="DA155" s="141"/>
      <c r="DB155" s="141"/>
      <c r="DC155" s="141"/>
      <c r="DD155" s="141"/>
      <c r="DE155" s="141"/>
      <c r="DF155" s="141"/>
      <c r="DG155" s="141"/>
      <c r="DH155" s="141"/>
      <c r="DI155" s="141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</row>
    <row r="156" spans="2:152" x14ac:dyDescent="0.25">
      <c r="B156" s="211">
        <v>61</v>
      </c>
      <c r="C156" s="201" t="s">
        <v>101</v>
      </c>
      <c r="D156" s="202"/>
      <c r="E156" s="203"/>
      <c r="F156" s="203"/>
      <c r="G156" s="260">
        <f>SUM(G157:G158)</f>
        <v>0</v>
      </c>
      <c r="H156" s="205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1"/>
      <c r="BR156" s="141"/>
      <c r="BS156" s="141"/>
      <c r="BT156" s="141"/>
      <c r="BU156" s="141"/>
      <c r="BV156" s="141"/>
      <c r="BW156" s="141"/>
      <c r="BX156" s="141"/>
      <c r="BY156" s="141"/>
      <c r="BZ156" s="141"/>
      <c r="CA156" s="141"/>
      <c r="CB156" s="141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1"/>
      <c r="CN156" s="141"/>
      <c r="CO156" s="141"/>
      <c r="CP156" s="141"/>
      <c r="CQ156" s="141"/>
      <c r="CR156" s="141"/>
      <c r="CS156" s="141"/>
      <c r="CT156" s="141"/>
      <c r="CU156" s="141"/>
      <c r="CV156" s="141"/>
      <c r="CW156" s="141"/>
      <c r="CX156" s="141"/>
      <c r="CY156" s="141"/>
      <c r="CZ156" s="141"/>
      <c r="DA156" s="141"/>
      <c r="DB156" s="141"/>
      <c r="DC156" s="141"/>
      <c r="DD156" s="141"/>
      <c r="DE156" s="141"/>
      <c r="DF156" s="141"/>
      <c r="DG156" s="141"/>
      <c r="DH156" s="141"/>
      <c r="DI156" s="141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</row>
    <row r="157" spans="2:152" x14ac:dyDescent="0.25">
      <c r="B157" s="212"/>
      <c r="C157" s="207"/>
      <c r="D157" s="208"/>
      <c r="E157" s="209"/>
      <c r="F157" s="209"/>
      <c r="G157" s="244">
        <f>+E157*F157</f>
        <v>0</v>
      </c>
      <c r="H157" s="205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1"/>
      <c r="BR157" s="141"/>
      <c r="BS157" s="141"/>
      <c r="BT157" s="141"/>
      <c r="BU157" s="141"/>
      <c r="BV157" s="141"/>
      <c r="BW157" s="141"/>
      <c r="BX157" s="141"/>
      <c r="BY157" s="141"/>
      <c r="BZ157" s="141"/>
      <c r="CA157" s="141"/>
      <c r="CB157" s="141"/>
      <c r="CC157" s="141"/>
      <c r="CD157" s="141"/>
      <c r="CE157" s="141"/>
      <c r="CF157" s="141"/>
      <c r="CG157" s="141"/>
      <c r="CH157" s="141"/>
      <c r="CI157" s="141"/>
      <c r="CJ157" s="141"/>
      <c r="CK157" s="141"/>
      <c r="CL157" s="141"/>
      <c r="CM157" s="141"/>
      <c r="CN157" s="141"/>
      <c r="CO157" s="141"/>
      <c r="CP157" s="141"/>
      <c r="CQ157" s="141"/>
      <c r="CR157" s="141"/>
      <c r="CS157" s="141"/>
      <c r="CT157" s="141"/>
      <c r="CU157" s="141"/>
      <c r="CV157" s="141"/>
      <c r="CW157" s="141"/>
      <c r="CX157" s="141"/>
      <c r="CY157" s="141"/>
      <c r="CZ157" s="141"/>
      <c r="DA157" s="141"/>
      <c r="DB157" s="141"/>
      <c r="DC157" s="141"/>
      <c r="DD157" s="141"/>
      <c r="DE157" s="141"/>
      <c r="DF157" s="141"/>
      <c r="DG157" s="141"/>
      <c r="DH157" s="141"/>
      <c r="DI157" s="141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</row>
    <row r="158" spans="2:152" x14ac:dyDescent="0.25">
      <c r="B158" s="212"/>
      <c r="C158" s="207"/>
      <c r="D158" s="208"/>
      <c r="E158" s="209"/>
      <c r="F158" s="209"/>
      <c r="G158" s="244">
        <f>+E158*F158</f>
        <v>0</v>
      </c>
      <c r="H158" s="205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1"/>
      <c r="BR158" s="141"/>
      <c r="BS158" s="141"/>
      <c r="BT158" s="141"/>
      <c r="BU158" s="141"/>
      <c r="BV158" s="141"/>
      <c r="BW158" s="141"/>
      <c r="BX158" s="141"/>
      <c r="BY158" s="141"/>
      <c r="BZ158" s="141"/>
      <c r="CA158" s="141"/>
      <c r="CB158" s="141"/>
      <c r="CC158" s="141"/>
      <c r="CD158" s="141"/>
      <c r="CE158" s="141"/>
      <c r="CF158" s="141"/>
      <c r="CG158" s="141"/>
      <c r="CH158" s="141"/>
      <c r="CI158" s="141"/>
      <c r="CJ158" s="141"/>
      <c r="CK158" s="141"/>
      <c r="CL158" s="141"/>
      <c r="CM158" s="141"/>
      <c r="CN158" s="141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1"/>
      <c r="DF158" s="141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</row>
    <row r="159" spans="2:152" x14ac:dyDescent="0.25">
      <c r="B159" s="211">
        <v>62</v>
      </c>
      <c r="C159" s="201" t="s">
        <v>102</v>
      </c>
      <c r="D159" s="202"/>
      <c r="E159" s="203"/>
      <c r="F159" s="203"/>
      <c r="G159" s="260">
        <f>SUM(G160:G161)</f>
        <v>0</v>
      </c>
      <c r="H159" s="205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1"/>
      <c r="BR159" s="141"/>
      <c r="BS159" s="141"/>
      <c r="BT159" s="141"/>
      <c r="BU159" s="141"/>
      <c r="BV159" s="141"/>
      <c r="BW159" s="141"/>
      <c r="BX159" s="141"/>
      <c r="BY159" s="141"/>
      <c r="BZ159" s="141"/>
      <c r="CA159" s="141"/>
      <c r="CB159" s="141"/>
      <c r="CC159" s="141"/>
      <c r="CD159" s="141"/>
      <c r="CE159" s="141"/>
      <c r="CF159" s="141"/>
      <c r="CG159" s="141"/>
      <c r="CH159" s="141"/>
      <c r="CI159" s="141"/>
      <c r="CJ159" s="141"/>
      <c r="CK159" s="141"/>
      <c r="CL159" s="141"/>
      <c r="CM159" s="141"/>
      <c r="CN159" s="141"/>
      <c r="CO159" s="141"/>
      <c r="CP159" s="141"/>
      <c r="CQ159" s="141"/>
      <c r="CR159" s="141"/>
      <c r="CS159" s="141"/>
      <c r="CT159" s="141"/>
      <c r="CU159" s="141"/>
      <c r="CV159" s="141"/>
      <c r="CW159" s="141"/>
      <c r="CX159" s="141"/>
      <c r="CY159" s="141"/>
      <c r="CZ159" s="141"/>
      <c r="DA159" s="141"/>
      <c r="DB159" s="141"/>
      <c r="DC159" s="141"/>
      <c r="DD159" s="141"/>
      <c r="DE159" s="141"/>
      <c r="DF159" s="141"/>
      <c r="DG159" s="141"/>
      <c r="DH159" s="141"/>
      <c r="DI159" s="141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</row>
    <row r="160" spans="2:152" x14ac:dyDescent="0.25">
      <c r="B160" s="212"/>
      <c r="C160" s="207"/>
      <c r="D160" s="208"/>
      <c r="E160" s="209"/>
      <c r="F160" s="209"/>
      <c r="G160" s="244">
        <f>+E160*F160</f>
        <v>0</v>
      </c>
      <c r="H160" s="205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1"/>
      <c r="BR160" s="141"/>
      <c r="BS160" s="141"/>
      <c r="BT160" s="141"/>
      <c r="BU160" s="141"/>
      <c r="BV160" s="141"/>
      <c r="BW160" s="141"/>
      <c r="BX160" s="141"/>
      <c r="BY160" s="141"/>
      <c r="BZ160" s="141"/>
      <c r="CA160" s="141"/>
      <c r="CB160" s="141"/>
      <c r="CC160" s="141"/>
      <c r="CD160" s="141"/>
      <c r="CE160" s="141"/>
      <c r="CF160" s="141"/>
      <c r="CG160" s="141"/>
      <c r="CH160" s="141"/>
      <c r="CI160" s="141"/>
      <c r="CJ160" s="141"/>
      <c r="CK160" s="141"/>
      <c r="CL160" s="141"/>
      <c r="CM160" s="141"/>
      <c r="CN160" s="141"/>
      <c r="CO160" s="141"/>
      <c r="CP160" s="141"/>
      <c r="CQ160" s="141"/>
      <c r="CR160" s="141"/>
      <c r="CS160" s="141"/>
      <c r="CT160" s="141"/>
      <c r="CU160" s="141"/>
      <c r="CV160" s="141"/>
      <c r="CW160" s="141"/>
      <c r="CX160" s="141"/>
      <c r="CY160" s="141"/>
      <c r="CZ160" s="141"/>
      <c r="DA160" s="141"/>
      <c r="DB160" s="141"/>
      <c r="DC160" s="141"/>
      <c r="DD160" s="141"/>
      <c r="DE160" s="141"/>
      <c r="DF160" s="141"/>
      <c r="DG160" s="141"/>
      <c r="DH160" s="141"/>
      <c r="DI160" s="141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</row>
    <row r="161" spans="2:152" x14ac:dyDescent="0.25">
      <c r="B161" s="212"/>
      <c r="C161" s="207"/>
      <c r="D161" s="208"/>
      <c r="E161" s="209"/>
      <c r="F161" s="209"/>
      <c r="G161" s="244">
        <f>+E161*F161</f>
        <v>0</v>
      </c>
      <c r="H161" s="205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1"/>
      <c r="BR161" s="141"/>
      <c r="BS161" s="141"/>
      <c r="BT161" s="141"/>
      <c r="BU161" s="141"/>
      <c r="BV161" s="141"/>
      <c r="BW161" s="141"/>
      <c r="BX161" s="141"/>
      <c r="BY161" s="141"/>
      <c r="BZ161" s="141"/>
      <c r="CA161" s="141"/>
      <c r="CB161" s="141"/>
      <c r="CC161" s="141"/>
      <c r="CD161" s="141"/>
      <c r="CE161" s="141"/>
      <c r="CF161" s="141"/>
      <c r="CG161" s="141"/>
      <c r="CH161" s="141"/>
      <c r="CI161" s="141"/>
      <c r="CJ161" s="141"/>
      <c r="CK161" s="141"/>
      <c r="CL161" s="141"/>
      <c r="CM161" s="141"/>
      <c r="CN161" s="141"/>
      <c r="CO161" s="141"/>
      <c r="CP161" s="141"/>
      <c r="CQ161" s="141"/>
      <c r="CR161" s="141"/>
      <c r="CS161" s="141"/>
      <c r="CT161" s="141"/>
      <c r="CU161" s="141"/>
      <c r="CV161" s="141"/>
      <c r="CW161" s="141"/>
      <c r="CX161" s="141"/>
      <c r="CY161" s="141"/>
      <c r="CZ161" s="141"/>
      <c r="DA161" s="141"/>
      <c r="DB161" s="141"/>
      <c r="DC161" s="141"/>
      <c r="DD161" s="141"/>
      <c r="DE161" s="141"/>
      <c r="DF161" s="141"/>
      <c r="DG161" s="141"/>
      <c r="DH161" s="141"/>
      <c r="DI161" s="141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1"/>
      <c r="ES161" s="141"/>
      <c r="ET161" s="141"/>
      <c r="EU161" s="141"/>
      <c r="EV161" s="141"/>
    </row>
    <row r="162" spans="2:152" x14ac:dyDescent="0.25">
      <c r="B162" s="211">
        <v>63</v>
      </c>
      <c r="C162" s="201" t="s">
        <v>103</v>
      </c>
      <c r="D162" s="202"/>
      <c r="E162" s="203"/>
      <c r="F162" s="203"/>
      <c r="G162" s="260">
        <f>SUM(G163:G164)</f>
        <v>0</v>
      </c>
      <c r="H162" s="205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1"/>
      <c r="BR162" s="141"/>
      <c r="BS162" s="141"/>
      <c r="BT162" s="141"/>
      <c r="BU162" s="141"/>
      <c r="BV162" s="141"/>
      <c r="BW162" s="141"/>
      <c r="BX162" s="141"/>
      <c r="BY162" s="141"/>
      <c r="BZ162" s="141"/>
      <c r="CA162" s="141"/>
      <c r="CB162" s="141"/>
      <c r="CC162" s="141"/>
      <c r="CD162" s="141"/>
      <c r="CE162" s="141"/>
      <c r="CF162" s="141"/>
      <c r="CG162" s="141"/>
      <c r="CH162" s="141"/>
      <c r="CI162" s="141"/>
      <c r="CJ162" s="141"/>
      <c r="CK162" s="141"/>
      <c r="CL162" s="141"/>
      <c r="CM162" s="141"/>
      <c r="CN162" s="141"/>
      <c r="CO162" s="141"/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1"/>
      <c r="DE162" s="141"/>
      <c r="DF162" s="141"/>
      <c r="DG162" s="141"/>
      <c r="DH162" s="141"/>
      <c r="DI162" s="141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</row>
    <row r="163" spans="2:152" x14ac:dyDescent="0.25">
      <c r="B163" s="212"/>
      <c r="C163" s="207"/>
      <c r="D163" s="208"/>
      <c r="E163" s="209"/>
      <c r="F163" s="209"/>
      <c r="G163" s="244">
        <f>+E163*F163</f>
        <v>0</v>
      </c>
      <c r="H163" s="205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1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1"/>
      <c r="CK163" s="141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1"/>
      <c r="DE163" s="141"/>
      <c r="DF163" s="141"/>
      <c r="DG163" s="141"/>
      <c r="DH163" s="141"/>
      <c r="DI163" s="141"/>
      <c r="DJ163" s="141"/>
      <c r="DK163" s="141"/>
      <c r="DL163" s="141"/>
      <c r="DM163" s="141"/>
      <c r="DN163" s="141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</row>
    <row r="164" spans="2:152" x14ac:dyDescent="0.25">
      <c r="B164" s="212"/>
      <c r="C164" s="207"/>
      <c r="D164" s="208"/>
      <c r="E164" s="209"/>
      <c r="F164" s="209"/>
      <c r="G164" s="244">
        <f>+E164*F164</f>
        <v>0</v>
      </c>
      <c r="H164" s="205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1"/>
      <c r="BR164" s="141"/>
      <c r="BS164" s="141"/>
      <c r="BT164" s="141"/>
      <c r="BU164" s="141"/>
      <c r="BV164" s="141"/>
      <c r="BW164" s="141"/>
      <c r="BX164" s="141"/>
      <c r="BY164" s="141"/>
      <c r="BZ164" s="141"/>
      <c r="CA164" s="141"/>
      <c r="CB164" s="141"/>
      <c r="CC164" s="141"/>
      <c r="CD164" s="141"/>
      <c r="CE164" s="141"/>
      <c r="CF164" s="141"/>
      <c r="CG164" s="141"/>
      <c r="CH164" s="141"/>
      <c r="CI164" s="141"/>
      <c r="CJ164" s="141"/>
      <c r="CK164" s="141"/>
      <c r="CL164" s="141"/>
      <c r="CM164" s="141"/>
      <c r="CN164" s="141"/>
      <c r="CO164" s="141"/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1"/>
      <c r="DE164" s="141"/>
      <c r="DF164" s="141"/>
      <c r="DG164" s="141"/>
      <c r="DH164" s="141"/>
      <c r="DI164" s="141"/>
      <c r="DJ164" s="141"/>
      <c r="DK164" s="141"/>
      <c r="DL164" s="141"/>
      <c r="DM164" s="141"/>
      <c r="DN164" s="141"/>
      <c r="DO164" s="141"/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</row>
    <row r="165" spans="2:152" x14ac:dyDescent="0.25">
      <c r="B165" s="211">
        <v>64</v>
      </c>
      <c r="C165" s="201" t="s">
        <v>104</v>
      </c>
      <c r="D165" s="202"/>
      <c r="E165" s="203"/>
      <c r="F165" s="203"/>
      <c r="G165" s="260">
        <f>SUM(G166:G167)</f>
        <v>0</v>
      </c>
      <c r="H165" s="205"/>
      <c r="V165" s="153"/>
      <c r="W165" s="153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141"/>
      <c r="CB165" s="141"/>
      <c r="CC165" s="141"/>
      <c r="CD165" s="141"/>
      <c r="CE165" s="141"/>
      <c r="CF165" s="141"/>
      <c r="CG165" s="141"/>
      <c r="CH165" s="141"/>
      <c r="CI165" s="141"/>
      <c r="CJ165" s="141"/>
      <c r="CK165" s="141"/>
      <c r="CL165" s="141"/>
      <c r="CM165" s="141"/>
      <c r="CN165" s="141"/>
      <c r="CO165" s="141"/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1"/>
      <c r="DE165" s="141"/>
      <c r="DF165" s="141"/>
      <c r="DG165" s="141"/>
      <c r="DH165" s="141"/>
      <c r="DI165" s="141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</row>
    <row r="166" spans="2:152" x14ac:dyDescent="0.25">
      <c r="B166" s="212"/>
      <c r="C166" s="207"/>
      <c r="D166" s="208"/>
      <c r="E166" s="209"/>
      <c r="F166" s="209"/>
      <c r="G166" s="244">
        <f>+E166*F166</f>
        <v>0</v>
      </c>
      <c r="H166" s="205"/>
      <c r="V166" s="153"/>
      <c r="W166" s="153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1"/>
      <c r="BR166" s="141"/>
      <c r="BS166" s="141"/>
      <c r="BT166" s="141"/>
      <c r="BU166" s="141"/>
      <c r="BV166" s="141"/>
      <c r="BW166" s="141"/>
      <c r="BX166" s="141"/>
      <c r="BY166" s="141"/>
      <c r="BZ166" s="141"/>
      <c r="CA166" s="141"/>
      <c r="CB166" s="141"/>
      <c r="CC166" s="141"/>
      <c r="CD166" s="141"/>
      <c r="CE166" s="141"/>
      <c r="CF166" s="141"/>
      <c r="CG166" s="141"/>
      <c r="CH166" s="141"/>
      <c r="CI166" s="141"/>
      <c r="CJ166" s="141"/>
      <c r="CK166" s="141"/>
      <c r="CL166" s="141"/>
      <c r="CM166" s="141"/>
      <c r="CN166" s="141"/>
      <c r="CO166" s="141"/>
      <c r="CP166" s="141"/>
      <c r="CQ166" s="141"/>
      <c r="CR166" s="141"/>
      <c r="CS166" s="141"/>
      <c r="CT166" s="141"/>
      <c r="CU166" s="141"/>
      <c r="CV166" s="141"/>
      <c r="CW166" s="141"/>
      <c r="CX166" s="141"/>
      <c r="CY166" s="141"/>
      <c r="CZ166" s="141"/>
      <c r="DA166" s="141"/>
      <c r="DB166" s="141"/>
      <c r="DC166" s="141"/>
      <c r="DD166" s="141"/>
      <c r="DE166" s="141"/>
      <c r="DF166" s="141"/>
      <c r="DG166" s="141"/>
      <c r="DH166" s="141"/>
      <c r="DI166" s="141"/>
      <c r="DJ166" s="141"/>
      <c r="DK166" s="141"/>
      <c r="DL166" s="141"/>
      <c r="DM166" s="141"/>
      <c r="DN166" s="141"/>
      <c r="DO166" s="141"/>
      <c r="DP166" s="141"/>
      <c r="DQ166" s="141"/>
      <c r="DR166" s="141"/>
      <c r="DS166" s="141"/>
      <c r="DT166" s="141"/>
      <c r="DU166" s="141"/>
      <c r="DV166" s="141"/>
      <c r="DW166" s="141"/>
      <c r="DX166" s="141"/>
      <c r="DY166" s="141"/>
      <c r="DZ166" s="141"/>
      <c r="EA166" s="141"/>
      <c r="EB166" s="141"/>
      <c r="EC166" s="141"/>
      <c r="ED166" s="141"/>
      <c r="EE166" s="141"/>
      <c r="EF166" s="141"/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</row>
    <row r="167" spans="2:152" x14ac:dyDescent="0.25">
      <c r="B167" s="212"/>
      <c r="C167" s="207"/>
      <c r="D167" s="208"/>
      <c r="E167" s="209"/>
      <c r="F167" s="209"/>
      <c r="G167" s="244">
        <f>+E167*F167</f>
        <v>0</v>
      </c>
      <c r="H167" s="205"/>
      <c r="V167" s="153"/>
      <c r="W167" s="153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1"/>
      <c r="BR167" s="141"/>
      <c r="BS167" s="141"/>
      <c r="BT167" s="141"/>
      <c r="BU167" s="141"/>
      <c r="BV167" s="141"/>
      <c r="BW167" s="141"/>
      <c r="BX167" s="141"/>
      <c r="BY167" s="141"/>
      <c r="BZ167" s="141"/>
      <c r="CA167" s="141"/>
      <c r="CB167" s="141"/>
      <c r="CC167" s="141"/>
      <c r="CD167" s="141"/>
      <c r="CE167" s="141"/>
      <c r="CF167" s="141"/>
      <c r="CG167" s="141"/>
      <c r="CH167" s="141"/>
      <c r="CI167" s="141"/>
      <c r="CJ167" s="141"/>
      <c r="CK167" s="141"/>
      <c r="CL167" s="141"/>
      <c r="CM167" s="141"/>
      <c r="CN167" s="141"/>
      <c r="CO167" s="141"/>
      <c r="CP167" s="141"/>
      <c r="CQ167" s="141"/>
      <c r="CR167" s="141"/>
      <c r="CS167" s="141"/>
      <c r="CT167" s="141"/>
      <c r="CU167" s="141"/>
      <c r="CV167" s="141"/>
      <c r="CW167" s="141"/>
      <c r="CX167" s="141"/>
      <c r="CY167" s="141"/>
      <c r="CZ167" s="141"/>
      <c r="DA167" s="141"/>
      <c r="DB167" s="141"/>
      <c r="DC167" s="141"/>
      <c r="DD167" s="141"/>
      <c r="DE167" s="141"/>
      <c r="DF167" s="141"/>
      <c r="DG167" s="141"/>
      <c r="DH167" s="141"/>
      <c r="DI167" s="141"/>
      <c r="DJ167" s="141"/>
      <c r="DK167" s="141"/>
      <c r="DL167" s="141"/>
      <c r="DM167" s="141"/>
      <c r="DN167" s="141"/>
      <c r="DO167" s="141"/>
      <c r="DP167" s="141"/>
      <c r="DQ167" s="141"/>
      <c r="DR167" s="141"/>
      <c r="DS167" s="141"/>
      <c r="DT167" s="141"/>
      <c r="DU167" s="141"/>
      <c r="DV167" s="141"/>
      <c r="DW167" s="141"/>
      <c r="DX167" s="141"/>
      <c r="DY167" s="141"/>
      <c r="DZ167" s="141"/>
      <c r="EA167" s="141"/>
      <c r="EB167" s="141"/>
      <c r="EC167" s="141"/>
      <c r="ED167" s="141"/>
      <c r="EE167" s="141"/>
      <c r="EF167" s="141"/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</row>
    <row r="168" spans="2:152" x14ac:dyDescent="0.25">
      <c r="B168" s="231">
        <v>69</v>
      </c>
      <c r="C168" s="232" t="s">
        <v>65</v>
      </c>
      <c r="D168" s="233"/>
      <c r="E168" s="203"/>
      <c r="F168" s="203"/>
      <c r="G168" s="260">
        <f>SUM(G169:G170)</f>
        <v>0</v>
      </c>
      <c r="H168" s="205"/>
      <c r="V168" s="153"/>
      <c r="W168" s="153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1"/>
      <c r="BR168" s="141"/>
      <c r="BS168" s="141"/>
      <c r="BT168" s="141"/>
      <c r="BU168" s="141"/>
      <c r="BV168" s="141"/>
      <c r="BW168" s="141"/>
      <c r="BX168" s="141"/>
      <c r="BY168" s="141"/>
      <c r="BZ168" s="141"/>
      <c r="CA168" s="141"/>
      <c r="CB168" s="141"/>
      <c r="CC168" s="141"/>
      <c r="CD168" s="141"/>
      <c r="CE168" s="141"/>
      <c r="CF168" s="141"/>
      <c r="CG168" s="141"/>
      <c r="CH168" s="141"/>
      <c r="CI168" s="141"/>
      <c r="CJ168" s="141"/>
      <c r="CK168" s="141"/>
      <c r="CL168" s="141"/>
      <c r="CM168" s="141"/>
      <c r="CN168" s="141"/>
      <c r="CO168" s="141"/>
      <c r="CP168" s="141"/>
      <c r="CQ168" s="141"/>
      <c r="CR168" s="141"/>
      <c r="CS168" s="141"/>
      <c r="CT168" s="141"/>
      <c r="CU168" s="141"/>
      <c r="CV168" s="141"/>
      <c r="CW168" s="141"/>
      <c r="CX168" s="141"/>
      <c r="CY168" s="141"/>
      <c r="CZ168" s="141"/>
      <c r="DA168" s="141"/>
      <c r="DB168" s="141"/>
      <c r="DC168" s="141"/>
      <c r="DD168" s="141"/>
      <c r="DE168" s="141"/>
      <c r="DF168" s="141"/>
      <c r="DG168" s="141"/>
      <c r="DH168" s="141"/>
      <c r="DI168" s="141"/>
      <c r="DJ168" s="141"/>
      <c r="DK168" s="141"/>
      <c r="DL168" s="141"/>
      <c r="DM168" s="141"/>
      <c r="DN168" s="141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</row>
    <row r="169" spans="2:152" x14ac:dyDescent="0.25">
      <c r="B169" s="216"/>
      <c r="C169" s="217"/>
      <c r="D169" s="218"/>
      <c r="E169" s="209"/>
      <c r="F169" s="209"/>
      <c r="G169" s="244">
        <f>+E169*F169</f>
        <v>0</v>
      </c>
      <c r="H169" s="205"/>
      <c r="V169" s="153"/>
      <c r="W169" s="153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1"/>
      <c r="BR169" s="141"/>
      <c r="BS169" s="141"/>
      <c r="BT169" s="141"/>
      <c r="BU169" s="141"/>
      <c r="BV169" s="141"/>
      <c r="BW169" s="141"/>
      <c r="BX169" s="141"/>
      <c r="BY169" s="141"/>
      <c r="BZ169" s="141"/>
      <c r="CA169" s="141"/>
      <c r="CB169" s="141"/>
      <c r="CC169" s="141"/>
      <c r="CD169" s="141"/>
      <c r="CE169" s="141"/>
      <c r="CF169" s="141"/>
      <c r="CG169" s="141"/>
      <c r="CH169" s="141"/>
      <c r="CI169" s="141"/>
      <c r="CJ169" s="141"/>
      <c r="CK169" s="141"/>
      <c r="CL169" s="141"/>
      <c r="CM169" s="141"/>
      <c r="CN169" s="141"/>
      <c r="CO169" s="141"/>
      <c r="CP169" s="141"/>
      <c r="CQ169" s="141"/>
      <c r="CR169" s="141"/>
      <c r="CS169" s="141"/>
      <c r="CT169" s="141"/>
      <c r="CU169" s="141"/>
      <c r="CV169" s="141"/>
      <c r="CW169" s="141"/>
      <c r="CX169" s="141"/>
      <c r="CY169" s="141"/>
      <c r="CZ169" s="141"/>
      <c r="DA169" s="141"/>
      <c r="DB169" s="141"/>
      <c r="DC169" s="141"/>
      <c r="DD169" s="141"/>
      <c r="DE169" s="141"/>
      <c r="DF169" s="141"/>
      <c r="DG169" s="141"/>
      <c r="DH169" s="141"/>
      <c r="DI169" s="141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</row>
    <row r="170" spans="2:152" x14ac:dyDescent="0.25">
      <c r="B170" s="219"/>
      <c r="C170" s="220"/>
      <c r="D170" s="221"/>
      <c r="E170" s="209"/>
      <c r="F170" s="209"/>
      <c r="G170" s="244">
        <f>+E170*F170</f>
        <v>0</v>
      </c>
      <c r="H170" s="205"/>
      <c r="V170" s="153"/>
      <c r="W170" s="153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1"/>
      <c r="BR170" s="141"/>
      <c r="BS170" s="141"/>
      <c r="BT170" s="141"/>
      <c r="BU170" s="141"/>
      <c r="BV170" s="141"/>
      <c r="BW170" s="141"/>
      <c r="BX170" s="141"/>
      <c r="BY170" s="141"/>
      <c r="BZ170" s="141"/>
      <c r="CA170" s="141"/>
      <c r="CB170" s="141"/>
      <c r="CC170" s="141"/>
      <c r="CD170" s="141"/>
      <c r="CE170" s="141"/>
      <c r="CF170" s="141"/>
      <c r="CG170" s="141"/>
      <c r="CH170" s="141"/>
      <c r="CI170" s="141"/>
      <c r="CJ170" s="141"/>
      <c r="CK170" s="141"/>
      <c r="CL170" s="141"/>
      <c r="CM170" s="141"/>
      <c r="CN170" s="141"/>
      <c r="CO170" s="141"/>
      <c r="CP170" s="141"/>
      <c r="CQ170" s="141"/>
      <c r="CR170" s="141"/>
      <c r="CS170" s="141"/>
      <c r="CT170" s="141"/>
      <c r="CU170" s="141"/>
      <c r="CV170" s="141"/>
      <c r="CW170" s="141"/>
      <c r="CX170" s="141"/>
      <c r="CY170" s="141"/>
      <c r="CZ170" s="141"/>
      <c r="DA170" s="141"/>
      <c r="DB170" s="141"/>
      <c r="DC170" s="141"/>
      <c r="DD170" s="141"/>
      <c r="DE170" s="141"/>
      <c r="DF170" s="141"/>
      <c r="DG170" s="141"/>
      <c r="DH170" s="141"/>
      <c r="DI170" s="141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</row>
    <row r="171" spans="2:152" ht="13.8" x14ac:dyDescent="0.25">
      <c r="B171" s="273">
        <v>70</v>
      </c>
      <c r="C171" s="271" t="s">
        <v>171</v>
      </c>
      <c r="D171" s="197" t="str">
        <f>+$F$6</f>
        <v>m²</v>
      </c>
      <c r="E171" s="199">
        <f>+$F$5</f>
        <v>0</v>
      </c>
      <c r="F171" s="198">
        <f>+IF(E171=0,0,H171/E171)</f>
        <v>0</v>
      </c>
      <c r="G171" s="254"/>
      <c r="H171" s="199">
        <f>+G172+G175+G178+G181</f>
        <v>0</v>
      </c>
      <c r="V171" s="153"/>
      <c r="W171" s="153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1"/>
      <c r="BR171" s="141"/>
      <c r="BS171" s="141"/>
      <c r="BT171" s="141"/>
      <c r="BU171" s="141"/>
      <c r="BV171" s="141"/>
      <c r="BW171" s="141"/>
      <c r="BX171" s="141"/>
      <c r="BY171" s="141"/>
      <c r="BZ171" s="141"/>
      <c r="CA171" s="141"/>
      <c r="CB171" s="141"/>
      <c r="CC171" s="141"/>
      <c r="CD171" s="141"/>
      <c r="CE171" s="141"/>
      <c r="CF171" s="141"/>
      <c r="CG171" s="141"/>
      <c r="CH171" s="141"/>
      <c r="CI171" s="141"/>
      <c r="CJ171" s="141"/>
      <c r="CK171" s="141"/>
      <c r="CL171" s="141"/>
      <c r="CM171" s="141"/>
      <c r="CN171" s="141"/>
      <c r="CO171" s="141"/>
      <c r="CP171" s="141"/>
      <c r="CQ171" s="141"/>
      <c r="CR171" s="141"/>
      <c r="CS171" s="141"/>
      <c r="CT171" s="141"/>
      <c r="CU171" s="141"/>
      <c r="CV171" s="141"/>
      <c r="CW171" s="141"/>
      <c r="CX171" s="141"/>
      <c r="CY171" s="141"/>
      <c r="CZ171" s="141"/>
      <c r="DA171" s="141"/>
      <c r="DB171" s="141"/>
      <c r="DC171" s="141"/>
      <c r="DD171" s="141"/>
      <c r="DE171" s="141"/>
      <c r="DF171" s="141"/>
      <c r="DG171" s="141"/>
      <c r="DH171" s="141"/>
      <c r="DI171" s="141"/>
      <c r="DJ171" s="141"/>
      <c r="DK171" s="141"/>
      <c r="DL171" s="141"/>
      <c r="DM171" s="141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1"/>
      <c r="ES171" s="141"/>
      <c r="ET171" s="141"/>
      <c r="EU171" s="141"/>
      <c r="EV171" s="141"/>
    </row>
    <row r="172" spans="2:152" x14ac:dyDescent="0.25">
      <c r="B172" s="211">
        <v>71</v>
      </c>
      <c r="C172" s="201" t="s">
        <v>105</v>
      </c>
      <c r="D172" s="202"/>
      <c r="E172" s="203"/>
      <c r="F172" s="203"/>
      <c r="G172" s="260">
        <f>SUM(G173:G174)</f>
        <v>0</v>
      </c>
      <c r="H172" s="205"/>
      <c r="V172" s="153"/>
      <c r="W172" s="153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1"/>
      <c r="CN172" s="141"/>
      <c r="CO172" s="141"/>
      <c r="CP172" s="141"/>
      <c r="CQ172" s="141"/>
      <c r="CR172" s="141"/>
      <c r="CS172" s="141"/>
      <c r="CT172" s="141"/>
      <c r="CU172" s="141"/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/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</row>
    <row r="173" spans="2:152" x14ac:dyDescent="0.25">
      <c r="B173" s="212"/>
      <c r="C173" s="207"/>
      <c r="D173" s="208"/>
      <c r="E173" s="209"/>
      <c r="F173" s="209"/>
      <c r="G173" s="244">
        <f>+E173*F173</f>
        <v>0</v>
      </c>
      <c r="H173" s="205"/>
      <c r="V173" s="153"/>
      <c r="W173" s="153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1"/>
      <c r="CO173" s="141"/>
      <c r="CP173" s="141"/>
      <c r="CQ173" s="141"/>
      <c r="CR173" s="141"/>
      <c r="CS173" s="141"/>
      <c r="CT173" s="141"/>
      <c r="CU173" s="141"/>
      <c r="CV173" s="141"/>
      <c r="CW173" s="141"/>
      <c r="CX173" s="141"/>
      <c r="CY173" s="141"/>
      <c r="CZ173" s="141"/>
      <c r="DA173" s="141"/>
      <c r="DB173" s="141"/>
      <c r="DC173" s="141"/>
      <c r="DD173" s="141"/>
      <c r="DE173" s="141"/>
      <c r="DF173" s="141"/>
      <c r="DG173" s="141"/>
      <c r="DH173" s="141"/>
      <c r="DI173" s="141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/>
      <c r="EU173" s="141"/>
      <c r="EV173" s="141"/>
    </row>
    <row r="174" spans="2:152" x14ac:dyDescent="0.25">
      <c r="B174" s="212"/>
      <c r="C174" s="207"/>
      <c r="D174" s="208"/>
      <c r="E174" s="209"/>
      <c r="F174" s="209"/>
      <c r="G174" s="244">
        <f>+E174*F174</f>
        <v>0</v>
      </c>
      <c r="H174" s="205"/>
      <c r="V174" s="153"/>
      <c r="W174" s="153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1"/>
      <c r="BR174" s="141"/>
      <c r="BS174" s="141"/>
      <c r="BT174" s="141"/>
      <c r="BU174" s="141"/>
      <c r="BV174" s="141"/>
      <c r="BW174" s="141"/>
      <c r="BX174" s="141"/>
      <c r="BY174" s="141"/>
      <c r="BZ174" s="141"/>
      <c r="CA174" s="141"/>
      <c r="CB174" s="141"/>
      <c r="CC174" s="141"/>
      <c r="CD174" s="141"/>
      <c r="CE174" s="141"/>
      <c r="CF174" s="141"/>
      <c r="CG174" s="141"/>
      <c r="CH174" s="141"/>
      <c r="CI174" s="141"/>
      <c r="CJ174" s="141"/>
      <c r="CK174" s="141"/>
      <c r="CL174" s="141"/>
      <c r="CM174" s="141"/>
      <c r="CN174" s="141"/>
      <c r="CO174" s="141"/>
      <c r="CP174" s="141"/>
      <c r="CQ174" s="141"/>
      <c r="CR174" s="141"/>
      <c r="CS174" s="141"/>
      <c r="CT174" s="141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1"/>
      <c r="DF174" s="141"/>
      <c r="DG174" s="141"/>
      <c r="DH174" s="141"/>
      <c r="DI174" s="141"/>
      <c r="DJ174" s="141"/>
      <c r="DK174" s="141"/>
      <c r="DL174" s="141"/>
      <c r="DM174" s="141"/>
      <c r="DN174" s="141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/>
      <c r="EU174" s="141"/>
      <c r="EV174" s="141"/>
    </row>
    <row r="175" spans="2:152" x14ac:dyDescent="0.25">
      <c r="B175" s="211">
        <v>72</v>
      </c>
      <c r="C175" s="201" t="s">
        <v>106</v>
      </c>
      <c r="D175" s="202"/>
      <c r="E175" s="203"/>
      <c r="F175" s="203"/>
      <c r="G175" s="260">
        <f>SUM(G176:G177)</f>
        <v>0</v>
      </c>
      <c r="H175" s="205"/>
      <c r="V175" s="153"/>
      <c r="W175" s="153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1"/>
      <c r="BR175" s="141"/>
      <c r="BS175" s="141"/>
      <c r="BT175" s="141"/>
      <c r="BU175" s="141"/>
      <c r="BV175" s="141"/>
      <c r="BW175" s="141"/>
      <c r="BX175" s="141"/>
      <c r="BY175" s="141"/>
      <c r="BZ175" s="141"/>
      <c r="CA175" s="141"/>
      <c r="CB175" s="141"/>
      <c r="CC175" s="141"/>
      <c r="CD175" s="141"/>
      <c r="CE175" s="141"/>
      <c r="CF175" s="141"/>
      <c r="CG175" s="141"/>
      <c r="CH175" s="141"/>
      <c r="CI175" s="141"/>
      <c r="CJ175" s="141"/>
      <c r="CK175" s="141"/>
      <c r="CL175" s="141"/>
      <c r="CM175" s="141"/>
      <c r="CN175" s="141"/>
      <c r="CO175" s="141"/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1"/>
      <c r="DE175" s="141"/>
      <c r="DF175" s="141"/>
      <c r="DG175" s="141"/>
      <c r="DH175" s="141"/>
      <c r="DI175" s="141"/>
      <c r="DJ175" s="141"/>
      <c r="DK175" s="141"/>
      <c r="DL175" s="141"/>
      <c r="DM175" s="141"/>
      <c r="DN175" s="141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</row>
    <row r="176" spans="2:152" x14ac:dyDescent="0.25">
      <c r="B176" s="212"/>
      <c r="C176" s="207"/>
      <c r="D176" s="208"/>
      <c r="E176" s="209"/>
      <c r="F176" s="209"/>
      <c r="G176" s="244">
        <f>+E176*F176</f>
        <v>0</v>
      </c>
      <c r="H176" s="205"/>
      <c r="V176" s="153"/>
      <c r="W176" s="153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1"/>
      <c r="BR176" s="141"/>
      <c r="BS176" s="141"/>
      <c r="BT176" s="141"/>
      <c r="BU176" s="141"/>
      <c r="BV176" s="141"/>
      <c r="BW176" s="141"/>
      <c r="BX176" s="141"/>
      <c r="BY176" s="141"/>
      <c r="BZ176" s="141"/>
      <c r="CA176" s="141"/>
      <c r="CB176" s="141"/>
      <c r="CC176" s="141"/>
      <c r="CD176" s="141"/>
      <c r="CE176" s="141"/>
      <c r="CF176" s="141"/>
      <c r="CG176" s="141"/>
      <c r="CH176" s="141"/>
      <c r="CI176" s="141"/>
      <c r="CJ176" s="141"/>
      <c r="CK176" s="141"/>
      <c r="CL176" s="141"/>
      <c r="CM176" s="141"/>
      <c r="CN176" s="141"/>
      <c r="CO176" s="141"/>
      <c r="CP176" s="141"/>
      <c r="CQ176" s="141"/>
      <c r="CR176" s="141"/>
      <c r="CS176" s="141"/>
      <c r="CT176" s="141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1"/>
      <c r="DE176" s="141"/>
      <c r="DF176" s="141"/>
      <c r="DG176" s="141"/>
      <c r="DH176" s="141"/>
      <c r="DI176" s="141"/>
      <c r="DJ176" s="141"/>
      <c r="DK176" s="141"/>
      <c r="DL176" s="141"/>
      <c r="DM176" s="141"/>
      <c r="DN176" s="141"/>
      <c r="DO176" s="141"/>
      <c r="DP176" s="141"/>
      <c r="DQ176" s="141"/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</row>
    <row r="177" spans="2:152" x14ac:dyDescent="0.25">
      <c r="B177" s="212"/>
      <c r="C177" s="207"/>
      <c r="D177" s="208"/>
      <c r="E177" s="209"/>
      <c r="F177" s="209"/>
      <c r="G177" s="244">
        <f>+E177*F177</f>
        <v>0</v>
      </c>
      <c r="H177" s="205"/>
      <c r="V177" s="153"/>
      <c r="W177" s="153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1"/>
      <c r="BR177" s="141"/>
      <c r="BS177" s="141"/>
      <c r="BT177" s="141"/>
      <c r="BU177" s="141"/>
      <c r="BV177" s="141"/>
      <c r="BW177" s="141"/>
      <c r="BX177" s="141"/>
      <c r="BY177" s="141"/>
      <c r="BZ177" s="141"/>
      <c r="CA177" s="141"/>
      <c r="CB177" s="141"/>
      <c r="CC177" s="141"/>
      <c r="CD177" s="141"/>
      <c r="CE177" s="141"/>
      <c r="CF177" s="141"/>
      <c r="CG177" s="141"/>
      <c r="CH177" s="141"/>
      <c r="CI177" s="141"/>
      <c r="CJ177" s="141"/>
      <c r="CK177" s="141"/>
      <c r="CL177" s="141"/>
      <c r="CM177" s="141"/>
      <c r="CN177" s="141"/>
      <c r="CO177" s="141"/>
      <c r="CP177" s="141"/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1"/>
      <c r="DE177" s="141"/>
      <c r="DF177" s="141"/>
      <c r="DG177" s="141"/>
      <c r="DH177" s="141"/>
      <c r="DI177" s="141"/>
      <c r="DJ177" s="141"/>
      <c r="DK177" s="141"/>
      <c r="DL177" s="141"/>
      <c r="DM177" s="141"/>
      <c r="DN177" s="141"/>
      <c r="DO177" s="141"/>
      <c r="DP177" s="141"/>
      <c r="DQ177" s="141"/>
      <c r="DR177" s="141"/>
      <c r="DS177" s="141"/>
      <c r="DT177" s="141"/>
      <c r="DU177" s="141"/>
      <c r="DV177" s="141"/>
      <c r="DW177" s="141"/>
      <c r="DX177" s="141"/>
      <c r="DY177" s="141"/>
      <c r="DZ177" s="141"/>
      <c r="EA177" s="141"/>
      <c r="EB177" s="141"/>
      <c r="EC177" s="141"/>
      <c r="ED177" s="141"/>
      <c r="EE177" s="141"/>
      <c r="EF177" s="141"/>
      <c r="EG177" s="141"/>
      <c r="EH177" s="141"/>
      <c r="EI177" s="141"/>
      <c r="EJ177" s="141"/>
      <c r="EK177" s="141"/>
      <c r="EL177" s="141"/>
      <c r="EM177" s="141"/>
      <c r="EN177" s="141"/>
      <c r="EO177" s="141"/>
      <c r="EP177" s="141"/>
      <c r="EQ177" s="141"/>
      <c r="ER177" s="141"/>
      <c r="ES177" s="141"/>
      <c r="ET177" s="141"/>
      <c r="EU177" s="141"/>
      <c r="EV177" s="141"/>
    </row>
    <row r="178" spans="2:152" x14ac:dyDescent="0.25">
      <c r="B178" s="211">
        <v>73</v>
      </c>
      <c r="C178" s="201" t="s">
        <v>107</v>
      </c>
      <c r="D178" s="202"/>
      <c r="E178" s="203"/>
      <c r="F178" s="203"/>
      <c r="G178" s="260">
        <f>SUM(G179:G180)</f>
        <v>0</v>
      </c>
      <c r="H178" s="205"/>
      <c r="V178" s="153"/>
      <c r="W178" s="153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1"/>
      <c r="BR178" s="141"/>
      <c r="BS178" s="141"/>
      <c r="BT178" s="141"/>
      <c r="BU178" s="141"/>
      <c r="BV178" s="141"/>
      <c r="BW178" s="141"/>
      <c r="BX178" s="141"/>
      <c r="BY178" s="141"/>
      <c r="BZ178" s="141"/>
      <c r="CA178" s="141"/>
      <c r="CB178" s="141"/>
      <c r="CC178" s="141"/>
      <c r="CD178" s="141"/>
      <c r="CE178" s="141"/>
      <c r="CF178" s="141"/>
      <c r="CG178" s="141"/>
      <c r="CH178" s="141"/>
      <c r="CI178" s="141"/>
      <c r="CJ178" s="141"/>
      <c r="CK178" s="141"/>
      <c r="CL178" s="141"/>
      <c r="CM178" s="141"/>
      <c r="CN178" s="141"/>
      <c r="CO178" s="141"/>
      <c r="CP178" s="141"/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1"/>
      <c r="DE178" s="141"/>
      <c r="DF178" s="141"/>
      <c r="DG178" s="141"/>
      <c r="DH178" s="141"/>
      <c r="DI178" s="141"/>
      <c r="DJ178" s="141"/>
      <c r="DK178" s="141"/>
      <c r="DL178" s="141"/>
      <c r="DM178" s="141"/>
      <c r="DN178" s="141"/>
      <c r="DO178" s="141"/>
      <c r="DP178" s="141"/>
      <c r="DQ178" s="141"/>
      <c r="DR178" s="141"/>
      <c r="DS178" s="141"/>
      <c r="DT178" s="141"/>
      <c r="DU178" s="141"/>
      <c r="DV178" s="141"/>
      <c r="DW178" s="141"/>
      <c r="DX178" s="141"/>
      <c r="DY178" s="141"/>
      <c r="DZ178" s="141"/>
      <c r="EA178" s="141"/>
      <c r="EB178" s="141"/>
      <c r="EC178" s="141"/>
      <c r="ED178" s="141"/>
      <c r="EE178" s="141"/>
      <c r="EF178" s="141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</row>
    <row r="179" spans="2:152" x14ac:dyDescent="0.25">
      <c r="B179" s="212"/>
      <c r="C179" s="207"/>
      <c r="D179" s="208"/>
      <c r="E179" s="209"/>
      <c r="F179" s="209"/>
      <c r="G179" s="244">
        <f>+E179*F179</f>
        <v>0</v>
      </c>
      <c r="H179" s="205"/>
      <c r="V179" s="153"/>
      <c r="W179" s="153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1"/>
      <c r="BR179" s="141"/>
      <c r="BS179" s="141"/>
      <c r="BT179" s="141"/>
      <c r="BU179" s="141"/>
      <c r="BV179" s="141"/>
      <c r="BW179" s="141"/>
      <c r="BX179" s="141"/>
      <c r="BY179" s="141"/>
      <c r="BZ179" s="141"/>
      <c r="CA179" s="141"/>
      <c r="CB179" s="141"/>
      <c r="CC179" s="141"/>
      <c r="CD179" s="141"/>
      <c r="CE179" s="141"/>
      <c r="CF179" s="141"/>
      <c r="CG179" s="141"/>
      <c r="CH179" s="141"/>
      <c r="CI179" s="141"/>
      <c r="CJ179" s="141"/>
      <c r="CK179" s="141"/>
      <c r="CL179" s="141"/>
      <c r="CM179" s="141"/>
      <c r="CN179" s="141"/>
      <c r="CO179" s="141"/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1"/>
      <c r="DE179" s="141"/>
      <c r="DF179" s="141"/>
      <c r="DG179" s="141"/>
      <c r="DH179" s="141"/>
      <c r="DI179" s="141"/>
      <c r="DJ179" s="141"/>
      <c r="DK179" s="141"/>
      <c r="DL179" s="141"/>
      <c r="DM179" s="141"/>
      <c r="DN179" s="141"/>
      <c r="DO179" s="141"/>
      <c r="DP179" s="141"/>
      <c r="DQ179" s="141"/>
      <c r="DR179" s="141"/>
      <c r="DS179" s="141"/>
      <c r="DT179" s="141"/>
      <c r="DU179" s="141"/>
      <c r="DV179" s="141"/>
      <c r="DW179" s="141"/>
      <c r="DX179" s="141"/>
      <c r="DY179" s="141"/>
      <c r="DZ179" s="141"/>
      <c r="EA179" s="141"/>
      <c r="EB179" s="141"/>
      <c r="EC179" s="141"/>
      <c r="ED179" s="141"/>
      <c r="EE179" s="141"/>
      <c r="EF179" s="141"/>
      <c r="EG179" s="141"/>
      <c r="EH179" s="141"/>
      <c r="EI179" s="141"/>
      <c r="EJ179" s="141"/>
      <c r="EK179" s="141"/>
      <c r="EL179" s="141"/>
      <c r="EM179" s="141"/>
      <c r="EN179" s="141"/>
      <c r="EO179" s="141"/>
      <c r="EP179" s="141"/>
      <c r="EQ179" s="141"/>
      <c r="ER179" s="141"/>
      <c r="ES179" s="141"/>
      <c r="ET179" s="141"/>
      <c r="EU179" s="141"/>
      <c r="EV179" s="141"/>
    </row>
    <row r="180" spans="2:152" x14ac:dyDescent="0.25">
      <c r="B180" s="212"/>
      <c r="C180" s="207"/>
      <c r="D180" s="208"/>
      <c r="E180" s="209"/>
      <c r="F180" s="209"/>
      <c r="G180" s="244">
        <f>+E180*F180</f>
        <v>0</v>
      </c>
      <c r="H180" s="205"/>
      <c r="V180" s="153"/>
      <c r="W180" s="153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41"/>
      <c r="CM180" s="141"/>
      <c r="CN180" s="141"/>
      <c r="CO180" s="141"/>
      <c r="CP180" s="141"/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/>
      <c r="DF180" s="141"/>
      <c r="DG180" s="141"/>
      <c r="DH180" s="141"/>
      <c r="DI180" s="141"/>
      <c r="DJ180" s="141"/>
      <c r="DK180" s="141"/>
      <c r="DL180" s="141"/>
      <c r="DM180" s="141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</row>
    <row r="181" spans="2:152" x14ac:dyDescent="0.25">
      <c r="B181" s="231">
        <v>79</v>
      </c>
      <c r="C181" s="232" t="s">
        <v>65</v>
      </c>
      <c r="D181" s="233"/>
      <c r="E181" s="203"/>
      <c r="F181" s="203"/>
      <c r="G181" s="260">
        <f>SUM(G182:G183)</f>
        <v>0</v>
      </c>
      <c r="H181" s="205"/>
      <c r="V181" s="153"/>
      <c r="W181" s="153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1"/>
      <c r="BR181" s="141"/>
      <c r="BS181" s="141"/>
      <c r="BT181" s="141"/>
      <c r="BU181" s="141"/>
      <c r="BV181" s="141"/>
      <c r="BW181" s="141"/>
      <c r="BX181" s="141"/>
      <c r="BY181" s="141"/>
      <c r="BZ181" s="141"/>
      <c r="CA181" s="141"/>
      <c r="CB181" s="141"/>
      <c r="CC181" s="141"/>
      <c r="CD181" s="141"/>
      <c r="CE181" s="141"/>
      <c r="CF181" s="141"/>
      <c r="CG181" s="141"/>
      <c r="CH181" s="141"/>
      <c r="CI181" s="141"/>
      <c r="CJ181" s="141"/>
      <c r="CK181" s="141"/>
      <c r="CL181" s="141"/>
      <c r="CM181" s="141"/>
      <c r="CN181" s="141"/>
      <c r="CO181" s="141"/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1"/>
      <c r="DE181" s="141"/>
      <c r="DF181" s="141"/>
      <c r="DG181" s="141"/>
      <c r="DH181" s="141"/>
      <c r="DI181" s="141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</row>
    <row r="182" spans="2:152" x14ac:dyDescent="0.25">
      <c r="B182" s="216"/>
      <c r="C182" s="217"/>
      <c r="D182" s="218"/>
      <c r="E182" s="209"/>
      <c r="F182" s="209"/>
      <c r="G182" s="244">
        <f>+E182*F182</f>
        <v>0</v>
      </c>
      <c r="H182" s="205"/>
      <c r="V182" s="153"/>
      <c r="W182" s="153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1"/>
      <c r="BR182" s="141"/>
      <c r="BS182" s="141"/>
      <c r="BT182" s="141"/>
      <c r="BU182" s="141"/>
      <c r="BV182" s="141"/>
      <c r="BW182" s="141"/>
      <c r="BX182" s="141"/>
      <c r="BY182" s="141"/>
      <c r="BZ182" s="141"/>
      <c r="CA182" s="141"/>
      <c r="CB182" s="141"/>
      <c r="CC182" s="141"/>
      <c r="CD182" s="141"/>
      <c r="CE182" s="141"/>
      <c r="CF182" s="141"/>
      <c r="CG182" s="141"/>
      <c r="CH182" s="141"/>
      <c r="CI182" s="141"/>
      <c r="CJ182" s="141"/>
      <c r="CK182" s="141"/>
      <c r="CL182" s="141"/>
      <c r="CM182" s="141"/>
      <c r="CN182" s="141"/>
      <c r="CO182" s="141"/>
      <c r="CP182" s="141"/>
      <c r="CQ182" s="141"/>
      <c r="CR182" s="141"/>
      <c r="CS182" s="141"/>
      <c r="CT182" s="141"/>
      <c r="CU182" s="141"/>
      <c r="CV182" s="141"/>
      <c r="CW182" s="141"/>
      <c r="CX182" s="141"/>
      <c r="CY182" s="141"/>
      <c r="CZ182" s="141"/>
      <c r="DA182" s="141"/>
      <c r="DB182" s="141"/>
      <c r="DC182" s="141"/>
      <c r="DD182" s="141"/>
      <c r="DE182" s="141"/>
      <c r="DF182" s="141"/>
      <c r="DG182" s="141"/>
      <c r="DH182" s="141"/>
      <c r="DI182" s="141"/>
      <c r="DJ182" s="141"/>
      <c r="DK182" s="141"/>
      <c r="DL182" s="141"/>
      <c r="DM182" s="141"/>
      <c r="DN182" s="141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/>
      <c r="EU182" s="141"/>
      <c r="EV182" s="141"/>
    </row>
    <row r="183" spans="2:152" x14ac:dyDescent="0.25">
      <c r="B183" s="219"/>
      <c r="C183" s="220"/>
      <c r="D183" s="221"/>
      <c r="E183" s="209"/>
      <c r="F183" s="209"/>
      <c r="G183" s="244">
        <f>+E183*F183</f>
        <v>0</v>
      </c>
      <c r="H183" s="205"/>
      <c r="V183" s="153"/>
      <c r="W183" s="153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1"/>
      <c r="BR183" s="141"/>
      <c r="BS183" s="141"/>
      <c r="BT183" s="141"/>
      <c r="BU183" s="141"/>
      <c r="BV183" s="141"/>
      <c r="BW183" s="141"/>
      <c r="BX183" s="141"/>
      <c r="BY183" s="141"/>
      <c r="BZ183" s="141"/>
      <c r="CA183" s="141"/>
      <c r="CB183" s="141"/>
      <c r="CC183" s="141"/>
      <c r="CD183" s="141"/>
      <c r="CE183" s="141"/>
      <c r="CF183" s="141"/>
      <c r="CG183" s="141"/>
      <c r="CH183" s="141"/>
      <c r="CI183" s="141"/>
      <c r="CJ183" s="141"/>
      <c r="CK183" s="141"/>
      <c r="CL183" s="141"/>
      <c r="CM183" s="141"/>
      <c r="CN183" s="141"/>
      <c r="CO183" s="141"/>
      <c r="CP183" s="141"/>
      <c r="CQ183" s="141"/>
      <c r="CR183" s="141"/>
      <c r="CS183" s="141"/>
      <c r="CT183" s="141"/>
      <c r="CU183" s="141"/>
      <c r="CV183" s="141"/>
      <c r="CW183" s="141"/>
      <c r="CX183" s="141"/>
      <c r="CY183" s="141"/>
      <c r="CZ183" s="141"/>
      <c r="DA183" s="141"/>
      <c r="DB183" s="141"/>
      <c r="DC183" s="141"/>
      <c r="DD183" s="141"/>
      <c r="DE183" s="141"/>
      <c r="DF183" s="141"/>
      <c r="DG183" s="141"/>
      <c r="DH183" s="141"/>
      <c r="DI183" s="141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</row>
    <row r="184" spans="2:152" ht="13.8" x14ac:dyDescent="0.25">
      <c r="B184" s="273">
        <v>80</v>
      </c>
      <c r="C184" s="271" t="s">
        <v>172</v>
      </c>
      <c r="D184" s="197" t="str">
        <f>+$F$6</f>
        <v>m²</v>
      </c>
      <c r="E184" s="199">
        <f>+$F$5</f>
        <v>0</v>
      </c>
      <c r="F184" s="198">
        <f>+IF(E184=0,0,H184/E184)</f>
        <v>0</v>
      </c>
      <c r="G184" s="254"/>
      <c r="H184" s="199">
        <f>+G185+G188</f>
        <v>0</v>
      </c>
      <c r="V184" s="153"/>
      <c r="W184" s="153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1"/>
      <c r="BR184" s="141"/>
      <c r="BS184" s="141"/>
      <c r="BT184" s="141"/>
      <c r="BU184" s="141"/>
      <c r="BV184" s="141"/>
      <c r="BW184" s="141"/>
      <c r="BX184" s="141"/>
      <c r="BY184" s="141"/>
      <c r="BZ184" s="141"/>
      <c r="CA184" s="141"/>
      <c r="CB184" s="141"/>
      <c r="CC184" s="141"/>
      <c r="CD184" s="141"/>
      <c r="CE184" s="141"/>
      <c r="CF184" s="141"/>
      <c r="CG184" s="141"/>
      <c r="CH184" s="141"/>
      <c r="CI184" s="141"/>
      <c r="CJ184" s="141"/>
      <c r="CK184" s="141"/>
      <c r="CL184" s="141"/>
      <c r="CM184" s="141"/>
      <c r="CN184" s="141"/>
      <c r="CO184" s="141"/>
      <c r="CP184" s="141"/>
      <c r="CQ184" s="141"/>
      <c r="CR184" s="141"/>
      <c r="CS184" s="141"/>
      <c r="CT184" s="141"/>
      <c r="CU184" s="141"/>
      <c r="CV184" s="141"/>
      <c r="CW184" s="141"/>
      <c r="CX184" s="141"/>
      <c r="CY184" s="141"/>
      <c r="CZ184" s="141"/>
      <c r="DA184" s="141"/>
      <c r="DB184" s="141"/>
      <c r="DC184" s="141"/>
      <c r="DD184" s="141"/>
      <c r="DE184" s="141"/>
      <c r="DF184" s="141"/>
      <c r="DG184" s="141"/>
      <c r="DH184" s="141"/>
      <c r="DI184" s="141"/>
      <c r="DJ184" s="141"/>
      <c r="DK184" s="141"/>
      <c r="DL184" s="141"/>
      <c r="DM184" s="141"/>
      <c r="DN184" s="141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</row>
    <row r="185" spans="2:152" x14ac:dyDescent="0.25">
      <c r="B185" s="211">
        <v>83</v>
      </c>
      <c r="C185" s="201" t="s">
        <v>108</v>
      </c>
      <c r="D185" s="202"/>
      <c r="E185" s="203"/>
      <c r="F185" s="203"/>
      <c r="G185" s="260">
        <f>SUM(G186:G187)</f>
        <v>0</v>
      </c>
      <c r="H185" s="205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1"/>
      <c r="BR185" s="141"/>
      <c r="BS185" s="141"/>
      <c r="BT185" s="141"/>
      <c r="BU185" s="141"/>
      <c r="BV185" s="141"/>
      <c r="BW185" s="141"/>
      <c r="BX185" s="141"/>
      <c r="BY185" s="141"/>
      <c r="BZ185" s="141"/>
      <c r="CA185" s="141"/>
      <c r="CB185" s="141"/>
      <c r="CC185" s="141"/>
      <c r="CD185" s="141"/>
      <c r="CE185" s="141"/>
      <c r="CF185" s="141"/>
      <c r="CG185" s="141"/>
      <c r="CH185" s="141"/>
      <c r="CI185" s="141"/>
      <c r="CJ185" s="141"/>
      <c r="CK185" s="141"/>
      <c r="CL185" s="141"/>
      <c r="CM185" s="141"/>
      <c r="CN185" s="141"/>
      <c r="CO185" s="141"/>
      <c r="CP185" s="141"/>
      <c r="CQ185" s="141"/>
      <c r="CR185" s="141"/>
      <c r="CS185" s="141"/>
      <c r="CT185" s="141"/>
      <c r="CU185" s="141"/>
      <c r="CV185" s="141"/>
      <c r="CW185" s="141"/>
      <c r="CX185" s="141"/>
      <c r="CY185" s="141"/>
      <c r="CZ185" s="141"/>
      <c r="DA185" s="141"/>
      <c r="DB185" s="141"/>
      <c r="DC185" s="141"/>
      <c r="DD185" s="141"/>
      <c r="DE185" s="141"/>
      <c r="DF185" s="141"/>
      <c r="DG185" s="141"/>
      <c r="DH185" s="141"/>
      <c r="DI185" s="141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</row>
    <row r="186" spans="2:152" x14ac:dyDescent="0.25">
      <c r="B186" s="219"/>
      <c r="C186" s="220"/>
      <c r="D186" s="221"/>
      <c r="E186" s="234"/>
      <c r="F186" s="234"/>
      <c r="G186" s="244">
        <f>+E186*F186</f>
        <v>0</v>
      </c>
      <c r="H186" s="205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1"/>
      <c r="BR186" s="141"/>
      <c r="BS186" s="141"/>
      <c r="BT186" s="141"/>
      <c r="BU186" s="141"/>
      <c r="BV186" s="141"/>
      <c r="BW186" s="141"/>
      <c r="BX186" s="141"/>
      <c r="BY186" s="141"/>
      <c r="BZ186" s="141"/>
      <c r="CA186" s="141"/>
      <c r="CB186" s="141"/>
      <c r="CC186" s="141"/>
      <c r="CD186" s="141"/>
      <c r="CE186" s="141"/>
      <c r="CF186" s="141"/>
      <c r="CG186" s="141"/>
      <c r="CH186" s="141"/>
      <c r="CI186" s="141"/>
      <c r="CJ186" s="141"/>
      <c r="CK186" s="141"/>
      <c r="CL186" s="141"/>
      <c r="CM186" s="141"/>
      <c r="CN186" s="141"/>
      <c r="CO186" s="141"/>
      <c r="CP186" s="141"/>
      <c r="CQ186" s="141"/>
      <c r="CR186" s="141"/>
      <c r="CS186" s="141"/>
      <c r="CT186" s="141"/>
      <c r="CU186" s="141"/>
      <c r="CV186" s="141"/>
      <c r="CW186" s="141"/>
      <c r="CX186" s="141"/>
      <c r="CY186" s="141"/>
      <c r="CZ186" s="141"/>
      <c r="DA186" s="141"/>
      <c r="DB186" s="141"/>
      <c r="DC186" s="141"/>
      <c r="DD186" s="141"/>
      <c r="DE186" s="141"/>
      <c r="DF186" s="141"/>
      <c r="DG186" s="141"/>
      <c r="DH186" s="141"/>
      <c r="DI186" s="141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</row>
    <row r="187" spans="2:152" x14ac:dyDescent="0.25">
      <c r="B187" s="216"/>
      <c r="C187" s="217"/>
      <c r="D187" s="218"/>
      <c r="E187" s="235"/>
      <c r="F187" s="235"/>
      <c r="G187" s="244">
        <f>+E187*F187</f>
        <v>0</v>
      </c>
      <c r="H187" s="205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1"/>
      <c r="BR187" s="141"/>
      <c r="BS187" s="141"/>
      <c r="BT187" s="141"/>
      <c r="BU187" s="141"/>
      <c r="BV187" s="141"/>
      <c r="BW187" s="141"/>
      <c r="BX187" s="141"/>
      <c r="BY187" s="141"/>
      <c r="BZ187" s="141"/>
      <c r="CA187" s="141"/>
      <c r="CB187" s="141"/>
      <c r="CC187" s="141"/>
      <c r="CD187" s="141"/>
      <c r="CE187" s="141"/>
      <c r="CF187" s="141"/>
      <c r="CG187" s="141"/>
      <c r="CH187" s="141"/>
      <c r="CI187" s="141"/>
      <c r="CJ187" s="141"/>
      <c r="CK187" s="141"/>
      <c r="CL187" s="141"/>
      <c r="CM187" s="141"/>
      <c r="CN187" s="141"/>
      <c r="CO187" s="141"/>
      <c r="CP187" s="141"/>
      <c r="CQ187" s="141"/>
      <c r="CR187" s="141"/>
      <c r="CS187" s="141"/>
      <c r="CT187" s="141"/>
      <c r="CU187" s="141"/>
      <c r="CV187" s="141"/>
      <c r="CW187" s="141"/>
      <c r="CX187" s="141"/>
      <c r="CY187" s="141"/>
      <c r="CZ187" s="141"/>
      <c r="DA187" s="141"/>
      <c r="DB187" s="141"/>
      <c r="DC187" s="141"/>
      <c r="DD187" s="141"/>
      <c r="DE187" s="141"/>
      <c r="DF187" s="141"/>
      <c r="DG187" s="141"/>
      <c r="DH187" s="141"/>
      <c r="DI187" s="141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/>
      <c r="EU187" s="141"/>
      <c r="EV187" s="141"/>
    </row>
    <row r="188" spans="2:152" x14ac:dyDescent="0.25">
      <c r="B188" s="231">
        <v>84</v>
      </c>
      <c r="C188" s="232" t="s">
        <v>109</v>
      </c>
      <c r="D188" s="233"/>
      <c r="E188" s="236"/>
      <c r="F188" s="237"/>
      <c r="G188" s="260">
        <f>SUM(G189:G190)</f>
        <v>0</v>
      </c>
      <c r="H188" s="205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1"/>
      <c r="BR188" s="141"/>
      <c r="BS188" s="141"/>
      <c r="BT188" s="141"/>
      <c r="BU188" s="141"/>
      <c r="BV188" s="141"/>
      <c r="BW188" s="141"/>
      <c r="BX188" s="141"/>
      <c r="BY188" s="141"/>
      <c r="BZ188" s="141"/>
      <c r="CA188" s="141"/>
      <c r="CB188" s="141"/>
      <c r="CC188" s="141"/>
      <c r="CD188" s="141"/>
      <c r="CE188" s="141"/>
      <c r="CF188" s="141"/>
      <c r="CG188" s="141"/>
      <c r="CH188" s="141"/>
      <c r="CI188" s="141"/>
      <c r="CJ188" s="141"/>
      <c r="CK188" s="141"/>
      <c r="CL188" s="141"/>
      <c r="CM188" s="141"/>
      <c r="CN188" s="141"/>
      <c r="CO188" s="141"/>
      <c r="CP188" s="141"/>
      <c r="CQ188" s="141"/>
      <c r="CR188" s="141"/>
      <c r="CS188" s="141"/>
      <c r="CT188" s="141"/>
      <c r="CU188" s="141"/>
      <c r="CV188" s="141"/>
      <c r="CW188" s="141"/>
      <c r="CX188" s="141"/>
      <c r="CY188" s="141"/>
      <c r="CZ188" s="141"/>
      <c r="DA188" s="141"/>
      <c r="DB188" s="141"/>
      <c r="DC188" s="141"/>
      <c r="DD188" s="141"/>
      <c r="DE188" s="141"/>
      <c r="DF188" s="141"/>
      <c r="DG188" s="141"/>
      <c r="DH188" s="141"/>
      <c r="DI188" s="141"/>
      <c r="DJ188" s="141"/>
      <c r="DK188" s="141"/>
      <c r="DL188" s="141"/>
      <c r="DM188" s="141"/>
      <c r="DN188" s="141"/>
      <c r="DO188" s="141"/>
      <c r="DP188" s="141"/>
      <c r="DQ188" s="141"/>
      <c r="DR188" s="141"/>
      <c r="DS188" s="141"/>
      <c r="DT188" s="141"/>
      <c r="DU188" s="141"/>
      <c r="DV188" s="141"/>
      <c r="DW188" s="141"/>
      <c r="DX188" s="141"/>
      <c r="DY188" s="141"/>
      <c r="DZ188" s="141"/>
      <c r="EA188" s="141"/>
      <c r="EB188" s="141"/>
      <c r="EC188" s="141"/>
      <c r="ED188" s="141"/>
      <c r="EE188" s="141"/>
      <c r="EF188" s="141"/>
      <c r="EG188" s="141"/>
      <c r="EH188" s="141"/>
      <c r="EI188" s="141"/>
      <c r="EJ188" s="141"/>
      <c r="EK188" s="141"/>
      <c r="EL188" s="141"/>
      <c r="EM188" s="141"/>
      <c r="EN188" s="141"/>
      <c r="EO188" s="141"/>
      <c r="EP188" s="141"/>
      <c r="EQ188" s="141"/>
      <c r="ER188" s="141"/>
      <c r="ES188" s="141"/>
      <c r="ET188" s="141"/>
      <c r="EU188" s="141"/>
      <c r="EV188" s="141"/>
    </row>
    <row r="189" spans="2:152" x14ac:dyDescent="0.25">
      <c r="B189" s="216"/>
      <c r="C189" s="217"/>
      <c r="D189" s="218"/>
      <c r="E189" s="234"/>
      <c r="F189" s="234"/>
      <c r="G189" s="244">
        <f>+E189*F189</f>
        <v>0</v>
      </c>
      <c r="H189" s="205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1"/>
      <c r="BR189" s="141"/>
      <c r="BS189" s="141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1"/>
      <c r="CI189" s="141"/>
      <c r="CJ189" s="141"/>
      <c r="CK189" s="141"/>
      <c r="CL189" s="141"/>
      <c r="CM189" s="141"/>
      <c r="CN189" s="141"/>
      <c r="CO189" s="141"/>
      <c r="CP189" s="141"/>
      <c r="CQ189" s="141"/>
      <c r="CR189" s="141"/>
      <c r="CS189" s="141"/>
      <c r="CT189" s="141"/>
      <c r="CU189" s="141"/>
      <c r="CV189" s="141"/>
      <c r="CW189" s="141"/>
      <c r="CX189" s="141"/>
      <c r="CY189" s="141"/>
      <c r="CZ189" s="141"/>
      <c r="DA189" s="141"/>
      <c r="DB189" s="141"/>
      <c r="DC189" s="141"/>
      <c r="DD189" s="141"/>
      <c r="DE189" s="141"/>
      <c r="DF189" s="141"/>
      <c r="DG189" s="141"/>
      <c r="DH189" s="141"/>
      <c r="DI189" s="141"/>
      <c r="DJ189" s="141"/>
      <c r="DK189" s="141"/>
      <c r="DL189" s="141"/>
      <c r="DM189" s="141"/>
      <c r="DN189" s="141"/>
      <c r="DO189" s="141"/>
      <c r="DP189" s="141"/>
      <c r="DQ189" s="141"/>
      <c r="DR189" s="141"/>
      <c r="DS189" s="141"/>
      <c r="DT189" s="141"/>
      <c r="DU189" s="141"/>
      <c r="DV189" s="141"/>
      <c r="DW189" s="141"/>
      <c r="DX189" s="141"/>
      <c r="DY189" s="141"/>
      <c r="DZ189" s="141"/>
      <c r="EA189" s="141"/>
      <c r="EB189" s="141"/>
      <c r="EC189" s="141"/>
      <c r="ED189" s="141"/>
      <c r="EE189" s="141"/>
      <c r="EF189" s="141"/>
      <c r="EG189" s="141"/>
      <c r="EH189" s="141"/>
      <c r="EI189" s="141"/>
      <c r="EJ189" s="141"/>
      <c r="EK189" s="141"/>
      <c r="EL189" s="141"/>
      <c r="EM189" s="141"/>
      <c r="EN189" s="141"/>
      <c r="EO189" s="141"/>
      <c r="EP189" s="141"/>
      <c r="EQ189" s="141"/>
      <c r="ER189" s="141"/>
      <c r="ES189" s="141"/>
      <c r="ET189" s="141"/>
      <c r="EU189" s="141"/>
      <c r="EV189" s="141"/>
    </row>
    <row r="190" spans="2:152" x14ac:dyDescent="0.25">
      <c r="B190" s="219"/>
      <c r="C190" s="220"/>
      <c r="D190" s="221"/>
      <c r="E190" s="235"/>
      <c r="F190" s="235"/>
      <c r="G190" s="244">
        <f>+E190*F190</f>
        <v>0</v>
      </c>
      <c r="H190" s="205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1"/>
      <c r="BR190" s="141"/>
      <c r="BS190" s="141"/>
      <c r="BT190" s="141"/>
      <c r="BU190" s="141"/>
      <c r="BV190" s="141"/>
      <c r="BW190" s="141"/>
      <c r="BX190" s="141"/>
      <c r="BY190" s="141"/>
      <c r="BZ190" s="141"/>
      <c r="CA190" s="141"/>
      <c r="CB190" s="141"/>
      <c r="CC190" s="141"/>
      <c r="CD190" s="141"/>
      <c r="CE190" s="141"/>
      <c r="CF190" s="141"/>
      <c r="CG190" s="141"/>
      <c r="CH190" s="141"/>
      <c r="CI190" s="141"/>
      <c r="CJ190" s="141"/>
      <c r="CK190" s="141"/>
      <c r="CL190" s="141"/>
      <c r="CM190" s="141"/>
      <c r="CN190" s="141"/>
      <c r="CO190" s="141"/>
      <c r="CP190" s="141"/>
      <c r="CQ190" s="141"/>
      <c r="CR190" s="141"/>
      <c r="CS190" s="141"/>
      <c r="CT190" s="141"/>
      <c r="CU190" s="141"/>
      <c r="CV190" s="141"/>
      <c r="CW190" s="141"/>
      <c r="CX190" s="141"/>
      <c r="CY190" s="141"/>
      <c r="CZ190" s="141"/>
      <c r="DA190" s="141"/>
      <c r="DB190" s="141"/>
      <c r="DC190" s="141"/>
      <c r="DD190" s="141"/>
      <c r="DE190" s="141"/>
      <c r="DF190" s="141"/>
      <c r="DG190" s="141"/>
      <c r="DH190" s="141"/>
      <c r="DI190" s="141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/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41"/>
      <c r="EG190" s="141"/>
      <c r="EH190" s="141"/>
      <c r="EI190" s="141"/>
      <c r="EJ190" s="141"/>
      <c r="EK190" s="141"/>
      <c r="EL190" s="141"/>
      <c r="EM190" s="141"/>
      <c r="EN190" s="141"/>
      <c r="EO190" s="141"/>
      <c r="EP190" s="141"/>
      <c r="EQ190" s="141"/>
      <c r="ER190" s="141"/>
      <c r="ES190" s="141"/>
      <c r="ET190" s="141"/>
      <c r="EU190" s="141"/>
      <c r="EV190" s="141"/>
    </row>
    <row r="191" spans="2:152" ht="13.8" x14ac:dyDescent="0.25">
      <c r="B191" s="274"/>
      <c r="C191" s="275" t="s">
        <v>174</v>
      </c>
      <c r="D191" s="238" t="str">
        <f>+$F$6</f>
        <v>m²</v>
      </c>
      <c r="E191" s="294">
        <f>+$F$5</f>
        <v>0</v>
      </c>
      <c r="F191" s="239">
        <f>+IF(E191=0,0,H191/E191)</f>
        <v>0</v>
      </c>
      <c r="G191" s="254"/>
      <c r="H191" s="199">
        <f>SUM(H11:H190)</f>
        <v>0</v>
      </c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1"/>
      <c r="BR191" s="141"/>
      <c r="BS191" s="141"/>
      <c r="BT191" s="141"/>
      <c r="BU191" s="141"/>
      <c r="BV191" s="141"/>
      <c r="BW191" s="141"/>
      <c r="BX191" s="141"/>
      <c r="BY191" s="141"/>
      <c r="BZ191" s="141"/>
      <c r="CA191" s="141"/>
      <c r="CB191" s="141"/>
      <c r="CC191" s="141"/>
      <c r="CD191" s="141"/>
      <c r="CE191" s="141"/>
      <c r="CF191" s="141"/>
      <c r="CG191" s="141"/>
      <c r="CH191" s="141"/>
      <c r="CI191" s="141"/>
      <c r="CJ191" s="141"/>
      <c r="CK191" s="141"/>
      <c r="CL191" s="141"/>
      <c r="CM191" s="141"/>
      <c r="CN191" s="141"/>
      <c r="CO191" s="141"/>
      <c r="CP191" s="141"/>
      <c r="CQ191" s="141"/>
      <c r="CR191" s="141"/>
      <c r="CS191" s="141"/>
      <c r="CT191" s="141"/>
      <c r="CU191" s="141"/>
      <c r="CV191" s="141"/>
      <c r="CW191" s="141"/>
      <c r="CX191" s="141"/>
      <c r="CY191" s="141"/>
      <c r="CZ191" s="141"/>
      <c r="DA191" s="141"/>
      <c r="DB191" s="141"/>
      <c r="DC191" s="141"/>
      <c r="DD191" s="141"/>
      <c r="DE191" s="141"/>
      <c r="DF191" s="141"/>
      <c r="DG191" s="141"/>
      <c r="DH191" s="141"/>
      <c r="DI191" s="141"/>
      <c r="DJ191" s="141"/>
      <c r="DK191" s="141"/>
      <c r="DL191" s="141"/>
      <c r="DM191" s="141"/>
      <c r="DN191" s="141"/>
      <c r="DO191" s="141"/>
      <c r="DP191" s="141"/>
      <c r="DQ191" s="141"/>
      <c r="DR191" s="141"/>
      <c r="DS191" s="141"/>
      <c r="DT191" s="141"/>
      <c r="DU191" s="141"/>
      <c r="DV191" s="141"/>
      <c r="DW191" s="141"/>
      <c r="DX191" s="141"/>
      <c r="DY191" s="141"/>
      <c r="DZ191" s="141"/>
      <c r="EA191" s="141"/>
      <c r="EB191" s="141"/>
      <c r="EC191" s="141"/>
      <c r="ED191" s="141"/>
      <c r="EE191" s="141"/>
      <c r="EF191" s="141"/>
      <c r="EG191" s="141"/>
      <c r="EH191" s="141"/>
      <c r="EI191" s="141"/>
      <c r="EJ191" s="141"/>
      <c r="EK191" s="141"/>
      <c r="EL191" s="141"/>
      <c r="EM191" s="141"/>
      <c r="EN191" s="141"/>
      <c r="EO191" s="141"/>
      <c r="EP191" s="141"/>
      <c r="EQ191" s="141"/>
      <c r="ER191" s="141"/>
      <c r="ES191" s="141"/>
      <c r="ET191" s="141"/>
      <c r="EU191" s="141"/>
      <c r="EV191" s="141"/>
    </row>
    <row r="192" spans="2:152" ht="13.8" x14ac:dyDescent="0.25">
      <c r="B192" s="276" t="s">
        <v>139</v>
      </c>
      <c r="C192" s="275" t="s">
        <v>173</v>
      </c>
      <c r="D192" s="238" t="str">
        <f>+$F$6</f>
        <v>m²</v>
      </c>
      <c r="E192" s="294">
        <f>+$F$5</f>
        <v>0</v>
      </c>
      <c r="F192" s="239">
        <f>+IF(E192=0,0,H192/E192)</f>
        <v>0</v>
      </c>
      <c r="G192" s="254"/>
      <c r="H192" s="240">
        <f>+G193+G196+G199</f>
        <v>0</v>
      </c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1"/>
      <c r="BR192" s="141"/>
      <c r="BS192" s="141"/>
      <c r="BT192" s="141"/>
      <c r="BU192" s="141"/>
      <c r="BV192" s="141"/>
      <c r="BW192" s="141"/>
      <c r="BX192" s="141"/>
      <c r="BY192" s="141"/>
      <c r="BZ192" s="141"/>
      <c r="CA192" s="141"/>
      <c r="CB192" s="141"/>
      <c r="CC192" s="141"/>
      <c r="CD192" s="141"/>
      <c r="CE192" s="141"/>
      <c r="CF192" s="141"/>
      <c r="CG192" s="141"/>
      <c r="CH192" s="141"/>
      <c r="CI192" s="141"/>
      <c r="CJ192" s="141"/>
      <c r="CK192" s="141"/>
      <c r="CL192" s="141"/>
      <c r="CM192" s="141"/>
      <c r="CN192" s="141"/>
      <c r="CO192" s="141"/>
      <c r="CP192" s="141"/>
      <c r="CQ192" s="141"/>
      <c r="CR192" s="141"/>
      <c r="CS192" s="141"/>
      <c r="CT192" s="141"/>
      <c r="CU192" s="141"/>
      <c r="CV192" s="141"/>
      <c r="CW192" s="141"/>
      <c r="CX192" s="141"/>
      <c r="CY192" s="141"/>
      <c r="CZ192" s="141"/>
      <c r="DA192" s="141"/>
      <c r="DB192" s="141"/>
      <c r="DC192" s="141"/>
      <c r="DD192" s="141"/>
      <c r="DE192" s="141"/>
      <c r="DF192" s="141"/>
      <c r="DG192" s="141"/>
      <c r="DH192" s="141"/>
      <c r="DI192" s="141"/>
      <c r="DJ192" s="141"/>
      <c r="DK192" s="141"/>
      <c r="DL192" s="141"/>
      <c r="DM192" s="141"/>
      <c r="DN192" s="141"/>
      <c r="DO192" s="141"/>
      <c r="DP192" s="141"/>
      <c r="DQ192" s="141"/>
      <c r="DR192" s="141"/>
      <c r="DS192" s="141"/>
      <c r="DT192" s="141"/>
      <c r="DU192" s="141"/>
      <c r="DV192" s="141"/>
      <c r="DW192" s="141"/>
      <c r="DX192" s="141"/>
      <c r="DY192" s="141"/>
      <c r="DZ192" s="141"/>
      <c r="EA192" s="141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1"/>
      <c r="EN192" s="141"/>
      <c r="EO192" s="141"/>
      <c r="EP192" s="141"/>
      <c r="EQ192" s="141"/>
      <c r="ER192" s="141"/>
      <c r="ES192" s="141"/>
      <c r="ET192" s="141"/>
      <c r="EU192" s="141"/>
      <c r="EV192" s="141"/>
    </row>
    <row r="193" spans="2:152" x14ac:dyDescent="0.25">
      <c r="B193" s="206" t="s">
        <v>139</v>
      </c>
      <c r="C193" s="207" t="s">
        <v>110</v>
      </c>
      <c r="D193" s="202"/>
      <c r="E193" s="203"/>
      <c r="F193" s="241"/>
      <c r="G193" s="242">
        <f>SUM(G194:G195)</f>
        <v>0</v>
      </c>
      <c r="H193" s="205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1"/>
      <c r="BR193" s="141"/>
      <c r="BS193" s="141"/>
      <c r="BT193" s="141"/>
      <c r="BU193" s="141"/>
      <c r="BV193" s="141"/>
      <c r="BW193" s="141"/>
      <c r="BX193" s="141"/>
      <c r="BY193" s="141"/>
      <c r="BZ193" s="141"/>
      <c r="CA193" s="141"/>
      <c r="CB193" s="141"/>
      <c r="CC193" s="141"/>
      <c r="CD193" s="141"/>
      <c r="CE193" s="141"/>
      <c r="CF193" s="141"/>
      <c r="CG193" s="141"/>
      <c r="CH193" s="141"/>
      <c r="CI193" s="141"/>
      <c r="CJ193" s="141"/>
      <c r="CK193" s="141"/>
      <c r="CL193" s="141"/>
      <c r="CM193" s="141"/>
      <c r="CN193" s="141"/>
      <c r="CO193" s="141"/>
      <c r="CP193" s="141"/>
      <c r="CQ193" s="141"/>
      <c r="CR193" s="141"/>
      <c r="CS193" s="141"/>
      <c r="CT193" s="141"/>
      <c r="CU193" s="141"/>
      <c r="CV193" s="141"/>
      <c r="CW193" s="141"/>
      <c r="CX193" s="141"/>
      <c r="CY193" s="141"/>
      <c r="CZ193" s="141"/>
      <c r="DA193" s="141"/>
      <c r="DB193" s="141"/>
      <c r="DC193" s="141"/>
      <c r="DD193" s="141"/>
      <c r="DE193" s="141"/>
      <c r="DF193" s="141"/>
      <c r="DG193" s="141"/>
      <c r="DH193" s="141"/>
      <c r="DI193" s="141"/>
      <c r="DJ193" s="141"/>
      <c r="DK193" s="141"/>
      <c r="DL193" s="141"/>
      <c r="DM193" s="141"/>
      <c r="DN193" s="141"/>
      <c r="DO193" s="141"/>
      <c r="DP193" s="141"/>
      <c r="DQ193" s="141"/>
      <c r="DR193" s="141"/>
      <c r="DS193" s="141"/>
      <c r="DT193" s="141"/>
      <c r="DU193" s="141"/>
      <c r="DV193" s="141"/>
      <c r="DW193" s="141"/>
      <c r="DX193" s="141"/>
      <c r="DY193" s="141"/>
      <c r="DZ193" s="141"/>
      <c r="EA193" s="141"/>
      <c r="EB193" s="141"/>
      <c r="EC193" s="141"/>
      <c r="ED193" s="141"/>
      <c r="EE193" s="141"/>
      <c r="EF193" s="141"/>
      <c r="EG193" s="141"/>
      <c r="EH193" s="141"/>
      <c r="EI193" s="141"/>
      <c r="EJ193" s="141"/>
      <c r="EK193" s="141"/>
      <c r="EL193" s="141"/>
      <c r="EM193" s="141"/>
      <c r="EN193" s="141"/>
      <c r="EO193" s="141"/>
      <c r="EP193" s="141"/>
      <c r="EQ193" s="141"/>
      <c r="ER193" s="141"/>
      <c r="ES193" s="141"/>
      <c r="ET193" s="141"/>
      <c r="EU193" s="141"/>
      <c r="EV193" s="141"/>
    </row>
    <row r="194" spans="2:152" x14ac:dyDescent="0.25">
      <c r="B194" s="212"/>
      <c r="C194" s="207"/>
      <c r="D194" s="208"/>
      <c r="E194" s="209"/>
      <c r="F194" s="243"/>
      <c r="G194" s="244">
        <f>+E194*F194</f>
        <v>0</v>
      </c>
      <c r="H194" s="205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1"/>
      <c r="BR194" s="141"/>
      <c r="BS194" s="141"/>
      <c r="BT194" s="141"/>
      <c r="BU194" s="141"/>
      <c r="BV194" s="141"/>
      <c r="BW194" s="141"/>
      <c r="BX194" s="141"/>
      <c r="BY194" s="141"/>
      <c r="BZ194" s="141"/>
      <c r="CA194" s="141"/>
      <c r="CB194" s="141"/>
      <c r="CC194" s="141"/>
      <c r="CD194" s="141"/>
      <c r="CE194" s="141"/>
      <c r="CF194" s="141"/>
      <c r="CG194" s="141"/>
      <c r="CH194" s="141"/>
      <c r="CI194" s="141"/>
      <c r="CJ194" s="141"/>
      <c r="CK194" s="141"/>
      <c r="CL194" s="141"/>
      <c r="CM194" s="141"/>
      <c r="CN194" s="141"/>
      <c r="CO194" s="141"/>
      <c r="CP194" s="141"/>
      <c r="CQ194" s="141"/>
      <c r="CR194" s="141"/>
      <c r="CS194" s="141"/>
      <c r="CT194" s="141"/>
      <c r="CU194" s="141"/>
      <c r="CV194" s="141"/>
      <c r="CW194" s="141"/>
      <c r="CX194" s="141"/>
      <c r="CY194" s="141"/>
      <c r="CZ194" s="141"/>
      <c r="DA194" s="141"/>
      <c r="DB194" s="141"/>
      <c r="DC194" s="141"/>
      <c r="DD194" s="141"/>
      <c r="DE194" s="141"/>
      <c r="DF194" s="141"/>
      <c r="DG194" s="141"/>
      <c r="DH194" s="141"/>
      <c r="DI194" s="141"/>
      <c r="DJ194" s="141"/>
      <c r="DK194" s="141"/>
      <c r="DL194" s="141"/>
      <c r="DM194" s="141"/>
      <c r="DN194" s="141"/>
      <c r="DO194" s="141"/>
      <c r="DP194" s="141"/>
      <c r="DQ194" s="141"/>
      <c r="DR194" s="141"/>
      <c r="DS194" s="141"/>
      <c r="DT194" s="141"/>
      <c r="DU194" s="141"/>
      <c r="DV194" s="141"/>
      <c r="DW194" s="141"/>
      <c r="DX194" s="141"/>
      <c r="DY194" s="141"/>
      <c r="DZ194" s="141"/>
      <c r="EA194" s="141"/>
      <c r="EB194" s="141"/>
      <c r="EC194" s="141"/>
      <c r="ED194" s="141"/>
      <c r="EE194" s="141"/>
      <c r="EF194" s="141"/>
      <c r="EG194" s="141"/>
      <c r="EH194" s="141"/>
      <c r="EI194" s="141"/>
      <c r="EJ194" s="141"/>
      <c r="EK194" s="141"/>
      <c r="EL194" s="141"/>
      <c r="EM194" s="141"/>
      <c r="EN194" s="141"/>
      <c r="EO194" s="141"/>
      <c r="EP194" s="141"/>
      <c r="EQ194" s="141"/>
      <c r="ER194" s="141"/>
      <c r="ES194" s="141"/>
      <c r="ET194" s="141"/>
      <c r="EU194" s="141"/>
      <c r="EV194" s="141"/>
    </row>
    <row r="195" spans="2:152" x14ac:dyDescent="0.25">
      <c r="B195" s="212"/>
      <c r="C195" s="207"/>
      <c r="D195" s="218" t="s">
        <v>24</v>
      </c>
      <c r="E195" s="235">
        <v>5</v>
      </c>
      <c r="F195" s="245">
        <f>+H191</f>
        <v>0</v>
      </c>
      <c r="G195" s="246">
        <f>+F195*E195/100</f>
        <v>0</v>
      </c>
      <c r="H195" s="205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1"/>
      <c r="BR195" s="141"/>
      <c r="BS195" s="141"/>
      <c r="BT195" s="141"/>
      <c r="BU195" s="141"/>
      <c r="BV195" s="141"/>
      <c r="BW195" s="141"/>
      <c r="BX195" s="141"/>
      <c r="BY195" s="141"/>
      <c r="BZ195" s="141"/>
      <c r="CA195" s="141"/>
      <c r="CB195" s="141"/>
      <c r="CC195" s="141"/>
      <c r="CD195" s="141"/>
      <c r="CE195" s="141"/>
      <c r="CF195" s="141"/>
      <c r="CG195" s="141"/>
      <c r="CH195" s="141"/>
      <c r="CI195" s="141"/>
      <c r="CJ195" s="141"/>
      <c r="CK195" s="141"/>
      <c r="CL195" s="141"/>
      <c r="CM195" s="141"/>
      <c r="CN195" s="141"/>
      <c r="CO195" s="141"/>
      <c r="CP195" s="141"/>
      <c r="CQ195" s="141"/>
      <c r="CR195" s="141"/>
      <c r="CS195" s="141"/>
      <c r="CT195" s="141"/>
      <c r="CU195" s="141"/>
      <c r="CV195" s="141"/>
      <c r="CW195" s="141"/>
      <c r="CX195" s="141"/>
      <c r="CY195" s="141"/>
      <c r="CZ195" s="141"/>
      <c r="DA195" s="141"/>
      <c r="DB195" s="141"/>
      <c r="DC195" s="141"/>
      <c r="DD195" s="141"/>
      <c r="DE195" s="141"/>
      <c r="DF195" s="141"/>
      <c r="DG195" s="141"/>
      <c r="DH195" s="141"/>
      <c r="DI195" s="141"/>
      <c r="DJ195" s="141"/>
      <c r="DK195" s="141"/>
      <c r="DL195" s="141"/>
      <c r="DM195" s="141"/>
      <c r="DN195" s="141"/>
      <c r="DO195" s="141"/>
      <c r="DP195" s="141"/>
      <c r="DQ195" s="141"/>
      <c r="DR195" s="141"/>
      <c r="DS195" s="141"/>
      <c r="DT195" s="141"/>
      <c r="DU195" s="141"/>
      <c r="DV195" s="141"/>
      <c r="DW195" s="141"/>
      <c r="DX195" s="141"/>
      <c r="DY195" s="141"/>
      <c r="DZ195" s="141"/>
      <c r="EA195" s="141"/>
      <c r="EB195" s="141"/>
      <c r="EC195" s="141"/>
      <c r="ED195" s="141"/>
      <c r="EE195" s="141"/>
      <c r="EF195" s="141"/>
      <c r="EG195" s="141"/>
      <c r="EH195" s="141"/>
      <c r="EI195" s="141"/>
      <c r="EJ195" s="141"/>
      <c r="EK195" s="141"/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1"/>
      <c r="EV195" s="141"/>
    </row>
    <row r="196" spans="2:152" x14ac:dyDescent="0.25">
      <c r="B196" s="280" t="s">
        <v>140</v>
      </c>
      <c r="C196" s="220" t="s">
        <v>111</v>
      </c>
      <c r="D196" s="208"/>
      <c r="E196" s="209"/>
      <c r="F196" s="243"/>
      <c r="G196" s="242">
        <f>SUM(G197:G198)</f>
        <v>0</v>
      </c>
      <c r="H196" s="205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1"/>
      <c r="BR196" s="141"/>
      <c r="BS196" s="141"/>
      <c r="BT196" s="141"/>
      <c r="BU196" s="141"/>
      <c r="BV196" s="141"/>
      <c r="BW196" s="141"/>
      <c r="BX196" s="141"/>
      <c r="BY196" s="141"/>
      <c r="BZ196" s="141"/>
      <c r="CA196" s="141"/>
      <c r="CB196" s="141"/>
      <c r="CC196" s="141"/>
      <c r="CD196" s="141"/>
      <c r="CE196" s="141"/>
      <c r="CF196" s="141"/>
      <c r="CG196" s="141"/>
      <c r="CH196" s="141"/>
      <c r="CI196" s="141"/>
      <c r="CJ196" s="141"/>
      <c r="CK196" s="141"/>
      <c r="CL196" s="141"/>
      <c r="CM196" s="141"/>
      <c r="CN196" s="141"/>
      <c r="CO196" s="141"/>
      <c r="CP196" s="141"/>
      <c r="CQ196" s="141"/>
      <c r="CR196" s="141"/>
      <c r="CS196" s="141"/>
      <c r="CT196" s="141"/>
      <c r="CU196" s="141"/>
      <c r="CV196" s="141"/>
      <c r="CW196" s="141"/>
      <c r="CX196" s="141"/>
      <c r="CY196" s="141"/>
      <c r="CZ196" s="141"/>
      <c r="DA196" s="141"/>
      <c r="DB196" s="141"/>
      <c r="DC196" s="141"/>
      <c r="DD196" s="141"/>
      <c r="DE196" s="141"/>
      <c r="DF196" s="141"/>
      <c r="DG196" s="141"/>
      <c r="DH196" s="141"/>
      <c r="DI196" s="141"/>
      <c r="DJ196" s="141"/>
      <c r="DK196" s="141"/>
      <c r="DL196" s="141"/>
      <c r="DM196" s="141"/>
      <c r="DN196" s="141"/>
      <c r="DO196" s="141"/>
      <c r="DP196" s="141"/>
      <c r="DQ196" s="141"/>
      <c r="DR196" s="141"/>
      <c r="DS196" s="141"/>
      <c r="DT196" s="141"/>
      <c r="DU196" s="141"/>
      <c r="DV196" s="141"/>
      <c r="DW196" s="141"/>
      <c r="DX196" s="141"/>
      <c r="DY196" s="141"/>
      <c r="DZ196" s="141"/>
      <c r="EA196" s="141"/>
      <c r="EB196" s="141"/>
      <c r="EC196" s="141"/>
      <c r="ED196" s="141"/>
      <c r="EE196" s="141"/>
      <c r="EF196" s="141"/>
      <c r="EG196" s="141"/>
      <c r="EH196" s="141"/>
      <c r="EI196" s="141"/>
      <c r="EJ196" s="141"/>
      <c r="EK196" s="141"/>
      <c r="EL196" s="141"/>
      <c r="EM196" s="141"/>
      <c r="EN196" s="141"/>
      <c r="EO196" s="141"/>
      <c r="EP196" s="141"/>
      <c r="EQ196" s="141"/>
      <c r="ER196" s="141"/>
      <c r="ES196" s="141"/>
      <c r="ET196" s="141"/>
      <c r="EU196" s="141"/>
      <c r="EV196" s="141"/>
    </row>
    <row r="197" spans="2:152" x14ac:dyDescent="0.25">
      <c r="B197" s="216"/>
      <c r="C197" s="217"/>
      <c r="D197" s="247"/>
      <c r="E197" s="248"/>
      <c r="F197" s="249"/>
      <c r="G197" s="250">
        <f>+E197*F197</f>
        <v>0</v>
      </c>
      <c r="H197" s="205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1"/>
      <c r="BR197" s="141"/>
      <c r="BS197" s="141"/>
      <c r="BT197" s="141"/>
      <c r="BU197" s="141"/>
      <c r="BV197" s="141"/>
      <c r="BW197" s="141"/>
      <c r="BX197" s="141"/>
      <c r="BY197" s="141"/>
      <c r="BZ197" s="141"/>
      <c r="CA197" s="141"/>
      <c r="CB197" s="141"/>
      <c r="CC197" s="141"/>
      <c r="CD197" s="141"/>
      <c r="CE197" s="141"/>
      <c r="CF197" s="141"/>
      <c r="CG197" s="141"/>
      <c r="CH197" s="141"/>
      <c r="CI197" s="141"/>
      <c r="CJ197" s="141"/>
      <c r="CK197" s="141"/>
      <c r="CL197" s="141"/>
      <c r="CM197" s="141"/>
      <c r="CN197" s="141"/>
      <c r="CO197" s="141"/>
      <c r="CP197" s="141"/>
      <c r="CQ197" s="141"/>
      <c r="CR197" s="141"/>
      <c r="CS197" s="141"/>
      <c r="CT197" s="141"/>
      <c r="CU197" s="141"/>
      <c r="CV197" s="141"/>
      <c r="CW197" s="141"/>
      <c r="CX197" s="141"/>
      <c r="CY197" s="141"/>
      <c r="CZ197" s="141"/>
      <c r="DA197" s="141"/>
      <c r="DB197" s="141"/>
      <c r="DC197" s="141"/>
      <c r="DD197" s="141"/>
      <c r="DE197" s="141"/>
      <c r="DF197" s="141"/>
      <c r="DG197" s="141"/>
      <c r="DH197" s="141"/>
      <c r="DI197" s="141"/>
      <c r="DJ197" s="141"/>
      <c r="DK197" s="141"/>
      <c r="DL197" s="141"/>
      <c r="DM197" s="141"/>
      <c r="DN197" s="141"/>
      <c r="DO197" s="141"/>
      <c r="DP197" s="141"/>
      <c r="DQ197" s="141"/>
      <c r="DR197" s="141"/>
      <c r="DS197" s="141"/>
      <c r="DT197" s="141"/>
      <c r="DU197" s="141"/>
      <c r="DV197" s="141"/>
      <c r="DW197" s="141"/>
      <c r="DX197" s="141"/>
      <c r="DY197" s="141"/>
      <c r="DZ197" s="141"/>
      <c r="EA197" s="141"/>
      <c r="EB197" s="141"/>
      <c r="EC197" s="141"/>
      <c r="ED197" s="141"/>
      <c r="EE197" s="141"/>
      <c r="EF197" s="141"/>
      <c r="EG197" s="141"/>
      <c r="EH197" s="141"/>
      <c r="EI197" s="141"/>
      <c r="EJ197" s="141"/>
      <c r="EK197" s="141"/>
      <c r="EL197" s="141"/>
      <c r="EM197" s="141"/>
      <c r="EN197" s="141"/>
      <c r="EO197" s="141"/>
      <c r="EP197" s="141"/>
      <c r="EQ197" s="141"/>
      <c r="ER197" s="141"/>
      <c r="ES197" s="141"/>
      <c r="ET197" s="141"/>
      <c r="EU197" s="141"/>
      <c r="EV197" s="141"/>
    </row>
    <row r="198" spans="2:152" x14ac:dyDescent="0.25">
      <c r="B198" s="212"/>
      <c r="C198" s="207"/>
      <c r="D198" s="208" t="s">
        <v>24</v>
      </c>
      <c r="E198" s="235">
        <v>5</v>
      </c>
      <c r="F198" s="245">
        <f>+H191</f>
        <v>0</v>
      </c>
      <c r="G198" s="246">
        <f>+F198*E198/100</f>
        <v>0</v>
      </c>
      <c r="H198" s="205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1"/>
      <c r="BR198" s="141"/>
      <c r="BS198" s="141"/>
      <c r="BT198" s="141"/>
      <c r="BU198" s="141"/>
      <c r="BV198" s="141"/>
      <c r="BW198" s="141"/>
      <c r="BX198" s="141"/>
      <c r="BY198" s="141"/>
      <c r="BZ198" s="141"/>
      <c r="CA198" s="141"/>
      <c r="CB198" s="141"/>
      <c r="CC198" s="141"/>
      <c r="CD198" s="141"/>
      <c r="CE198" s="141"/>
      <c r="CF198" s="141"/>
      <c r="CG198" s="141"/>
      <c r="CH198" s="141"/>
      <c r="CI198" s="141"/>
      <c r="CJ198" s="141"/>
      <c r="CK198" s="141"/>
      <c r="CL198" s="141"/>
      <c r="CM198" s="141"/>
      <c r="CN198" s="141"/>
      <c r="CO198" s="141"/>
      <c r="CP198" s="141"/>
      <c r="CQ198" s="141"/>
      <c r="CR198" s="141"/>
      <c r="CS198" s="141"/>
      <c r="CT198" s="141"/>
      <c r="CU198" s="141"/>
      <c r="CV198" s="141"/>
      <c r="CW198" s="141"/>
      <c r="CX198" s="141"/>
      <c r="CY198" s="141"/>
      <c r="CZ198" s="141"/>
      <c r="DA198" s="141"/>
      <c r="DB198" s="141"/>
      <c r="DC198" s="141"/>
      <c r="DD198" s="141"/>
      <c r="DE198" s="141"/>
      <c r="DF198" s="141"/>
      <c r="DG198" s="141"/>
      <c r="DH198" s="141"/>
      <c r="DI198" s="141"/>
      <c r="DJ198" s="141"/>
      <c r="DK198" s="141"/>
      <c r="DL198" s="141"/>
      <c r="DM198" s="141"/>
      <c r="DN198" s="141"/>
      <c r="DO198" s="141"/>
      <c r="DP198" s="141"/>
      <c r="DQ198" s="141"/>
      <c r="DR198" s="141"/>
      <c r="DS198" s="141"/>
      <c r="DT198" s="141"/>
      <c r="DU198" s="141"/>
      <c r="DV198" s="141"/>
      <c r="DW198" s="141"/>
      <c r="DX198" s="141"/>
      <c r="DY198" s="141"/>
      <c r="DZ198" s="141"/>
      <c r="EA198" s="141"/>
      <c r="EB198" s="141"/>
      <c r="EC198" s="141"/>
      <c r="ED198" s="141"/>
      <c r="EE198" s="141"/>
      <c r="EF198" s="141"/>
      <c r="EG198" s="141"/>
      <c r="EH198" s="141"/>
      <c r="EI198" s="141"/>
      <c r="EJ198" s="141"/>
      <c r="EK198" s="141"/>
      <c r="EL198" s="141"/>
      <c r="EM198" s="141"/>
      <c r="EN198" s="141"/>
      <c r="EO198" s="141"/>
      <c r="EP198" s="141"/>
      <c r="EQ198" s="141"/>
      <c r="ER198" s="141"/>
      <c r="ES198" s="141"/>
      <c r="ET198" s="141"/>
      <c r="EU198" s="141"/>
      <c r="EV198" s="141"/>
    </row>
    <row r="199" spans="2:152" x14ac:dyDescent="0.25">
      <c r="B199" s="206" t="s">
        <v>141</v>
      </c>
      <c r="C199" s="207" t="s">
        <v>112</v>
      </c>
      <c r="D199" s="247"/>
      <c r="E199" s="248"/>
      <c r="F199" s="249"/>
      <c r="G199" s="251">
        <f>SUM(G200:G201)</f>
        <v>0</v>
      </c>
      <c r="H199" s="205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1"/>
      <c r="BR199" s="141"/>
      <c r="BS199" s="141"/>
      <c r="BT199" s="141"/>
      <c r="BU199" s="141"/>
      <c r="BV199" s="141"/>
      <c r="BW199" s="141"/>
      <c r="BX199" s="141"/>
      <c r="BY199" s="141"/>
      <c r="BZ199" s="141"/>
      <c r="CA199" s="141"/>
      <c r="CB199" s="141"/>
      <c r="CC199" s="141"/>
      <c r="CD199" s="141"/>
      <c r="CE199" s="141"/>
      <c r="CF199" s="141"/>
      <c r="CG199" s="141"/>
      <c r="CH199" s="141"/>
      <c r="CI199" s="141"/>
      <c r="CJ199" s="141"/>
      <c r="CK199" s="141"/>
      <c r="CL199" s="141"/>
      <c r="CM199" s="141"/>
      <c r="CN199" s="141"/>
      <c r="CO199" s="141"/>
      <c r="CP199" s="141"/>
      <c r="CQ199" s="141"/>
      <c r="CR199" s="141"/>
      <c r="CS199" s="141"/>
      <c r="CT199" s="141"/>
      <c r="CU199" s="141"/>
      <c r="CV199" s="141"/>
      <c r="CW199" s="141"/>
      <c r="CX199" s="141"/>
      <c r="CY199" s="141"/>
      <c r="CZ199" s="141"/>
      <c r="DA199" s="141"/>
      <c r="DB199" s="141"/>
      <c r="DC199" s="141"/>
      <c r="DD199" s="141"/>
      <c r="DE199" s="141"/>
      <c r="DF199" s="141"/>
      <c r="DG199" s="141"/>
      <c r="DH199" s="141"/>
      <c r="DI199" s="141"/>
      <c r="DJ199" s="141"/>
      <c r="DK199" s="141"/>
      <c r="DL199" s="141"/>
      <c r="DM199" s="141"/>
      <c r="DN199" s="141"/>
      <c r="DO199" s="141"/>
      <c r="DP199" s="141"/>
      <c r="DQ199" s="141"/>
      <c r="DR199" s="141"/>
      <c r="DS199" s="141"/>
      <c r="DT199" s="141"/>
      <c r="DU199" s="141"/>
      <c r="DV199" s="141"/>
      <c r="DW199" s="141"/>
      <c r="DX199" s="141"/>
      <c r="DY199" s="141"/>
      <c r="DZ199" s="141"/>
      <c r="EA199" s="141"/>
      <c r="EB199" s="141"/>
      <c r="EC199" s="141"/>
      <c r="ED199" s="141"/>
      <c r="EE199" s="141"/>
      <c r="EF199" s="141"/>
      <c r="EG199" s="141"/>
      <c r="EH199" s="141"/>
      <c r="EI199" s="141"/>
      <c r="EJ199" s="141"/>
      <c r="EK199" s="141"/>
      <c r="EL199" s="141"/>
      <c r="EM199" s="141"/>
      <c r="EN199" s="141"/>
      <c r="EO199" s="141"/>
      <c r="EP199" s="141"/>
      <c r="EQ199" s="141"/>
      <c r="ER199" s="141"/>
      <c r="ES199" s="141"/>
      <c r="ET199" s="141"/>
      <c r="EU199" s="141"/>
      <c r="EV199" s="141"/>
    </row>
    <row r="200" spans="2:152" x14ac:dyDescent="0.25">
      <c r="B200" s="252"/>
      <c r="C200" s="216"/>
      <c r="D200" s="218"/>
      <c r="E200" s="235"/>
      <c r="F200" s="245"/>
      <c r="G200" s="244">
        <f>+E200*F200</f>
        <v>0</v>
      </c>
      <c r="H200" s="205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1"/>
      <c r="BR200" s="141"/>
      <c r="BS200" s="141"/>
      <c r="BT200" s="141"/>
      <c r="BU200" s="141"/>
      <c r="BV200" s="141"/>
      <c r="BW200" s="141"/>
      <c r="BX200" s="141"/>
      <c r="BY200" s="141"/>
      <c r="BZ200" s="141"/>
      <c r="CA200" s="141"/>
      <c r="CB200" s="141"/>
      <c r="CC200" s="141"/>
      <c r="CD200" s="141"/>
      <c r="CE200" s="141"/>
      <c r="CF200" s="141"/>
      <c r="CG200" s="141"/>
      <c r="CH200" s="141"/>
      <c r="CI200" s="141"/>
      <c r="CJ200" s="141"/>
      <c r="CK200" s="141"/>
      <c r="CL200" s="141"/>
      <c r="CM200" s="141"/>
      <c r="CN200" s="141"/>
      <c r="CO200" s="141"/>
      <c r="CP200" s="141"/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1"/>
      <c r="DE200" s="141"/>
      <c r="DF200" s="141"/>
      <c r="DG200" s="141"/>
      <c r="DH200" s="141"/>
      <c r="DI200" s="141"/>
      <c r="DJ200" s="141"/>
      <c r="DK200" s="141"/>
      <c r="DL200" s="141"/>
      <c r="DM200" s="141"/>
      <c r="DN200" s="141"/>
      <c r="DO200" s="141"/>
      <c r="DP200" s="141"/>
      <c r="DQ200" s="141"/>
      <c r="DR200" s="141"/>
      <c r="DS200" s="141"/>
      <c r="DT200" s="141"/>
      <c r="DU200" s="141"/>
      <c r="DV200" s="141"/>
      <c r="DW200" s="141"/>
      <c r="DX200" s="141"/>
      <c r="DY200" s="141"/>
      <c r="DZ200" s="141"/>
      <c r="EA200" s="141"/>
      <c r="EB200" s="141"/>
      <c r="EC200" s="141"/>
      <c r="ED200" s="141"/>
      <c r="EE200" s="141"/>
      <c r="EF200" s="141"/>
      <c r="EG200" s="141"/>
      <c r="EH200" s="141"/>
      <c r="EI200" s="141"/>
      <c r="EJ200" s="141"/>
      <c r="EK200" s="141"/>
      <c r="EL200" s="141"/>
      <c r="EM200" s="141"/>
      <c r="EN200" s="141"/>
      <c r="EO200" s="141"/>
      <c r="EP200" s="141"/>
      <c r="EQ200" s="141"/>
      <c r="ER200" s="141"/>
      <c r="ES200" s="141"/>
      <c r="ET200" s="141"/>
      <c r="EU200" s="141"/>
      <c r="EV200" s="141"/>
    </row>
    <row r="201" spans="2:152" x14ac:dyDescent="0.25">
      <c r="B201" s="185"/>
      <c r="C201" s="253"/>
      <c r="D201" s="221" t="s">
        <v>24</v>
      </c>
      <c r="E201" s="235">
        <v>3</v>
      </c>
      <c r="F201" s="245">
        <f>+H191</f>
        <v>0</v>
      </c>
      <c r="G201" s="246">
        <f>+F201*E201/100</f>
        <v>0</v>
      </c>
      <c r="H201" s="205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1"/>
      <c r="BR201" s="141"/>
      <c r="BS201" s="141"/>
      <c r="BT201" s="141"/>
      <c r="BU201" s="141"/>
      <c r="BV201" s="141"/>
      <c r="BW201" s="141"/>
      <c r="BX201" s="141"/>
      <c r="BY201" s="141"/>
      <c r="BZ201" s="141"/>
      <c r="CA201" s="141"/>
      <c r="CB201" s="141"/>
      <c r="CC201" s="141"/>
      <c r="CD201" s="141"/>
      <c r="CE201" s="141"/>
      <c r="CF201" s="141"/>
      <c r="CG201" s="141"/>
      <c r="CH201" s="141"/>
      <c r="CI201" s="141"/>
      <c r="CJ201" s="141"/>
      <c r="CK201" s="141"/>
      <c r="CL201" s="141"/>
      <c r="CM201" s="141"/>
      <c r="CN201" s="141"/>
      <c r="CO201" s="141"/>
      <c r="CP201" s="141"/>
      <c r="CQ201" s="141"/>
      <c r="CR201" s="141"/>
      <c r="CS201" s="141"/>
      <c r="CT201" s="141"/>
      <c r="CU201" s="141"/>
      <c r="CV201" s="141"/>
      <c r="CW201" s="141"/>
      <c r="CX201" s="141"/>
      <c r="CY201" s="141"/>
      <c r="CZ201" s="141"/>
      <c r="DA201" s="141"/>
      <c r="DB201" s="141"/>
      <c r="DC201" s="141"/>
      <c r="DD201" s="141"/>
      <c r="DE201" s="141"/>
      <c r="DF201" s="141"/>
      <c r="DG201" s="141"/>
      <c r="DH201" s="141"/>
      <c r="DI201" s="141"/>
      <c r="DJ201" s="141"/>
      <c r="DK201" s="141"/>
      <c r="DL201" s="141"/>
      <c r="DM201" s="141"/>
      <c r="DN201" s="141"/>
      <c r="DO201" s="141"/>
      <c r="DP201" s="141"/>
      <c r="DQ201" s="141"/>
      <c r="DR201" s="141"/>
      <c r="DS201" s="141"/>
      <c r="DT201" s="141"/>
      <c r="DU201" s="141"/>
      <c r="DV201" s="141"/>
      <c r="DW201" s="141"/>
      <c r="DX201" s="141"/>
      <c r="DY201" s="141"/>
      <c r="DZ201" s="141"/>
      <c r="EA201" s="141"/>
      <c r="EB201" s="141"/>
      <c r="EC201" s="141"/>
      <c r="ED201" s="141"/>
      <c r="EE201" s="141"/>
      <c r="EF201" s="141"/>
      <c r="EG201" s="141"/>
      <c r="EH201" s="141"/>
      <c r="EI201" s="141"/>
      <c r="EJ201" s="141"/>
      <c r="EK201" s="141"/>
      <c r="EL201" s="141"/>
      <c r="EM201" s="141"/>
      <c r="EN201" s="141"/>
      <c r="EO201" s="141"/>
      <c r="EP201" s="141"/>
      <c r="EQ201" s="141"/>
      <c r="ER201" s="141"/>
      <c r="ES201" s="141"/>
      <c r="ET201" s="141"/>
      <c r="EU201" s="141"/>
      <c r="EV201" s="141"/>
    </row>
    <row r="202" spans="2:152" ht="13.8" x14ac:dyDescent="0.25">
      <c r="B202" s="210"/>
      <c r="C202" s="271" t="s">
        <v>113</v>
      </c>
      <c r="D202" s="197" t="str">
        <f>+$F$6</f>
        <v>m²</v>
      </c>
      <c r="E202" s="199">
        <f>+$F$5</f>
        <v>0</v>
      </c>
      <c r="F202" s="199">
        <f>+IF(E202=0,0,H202/E202)</f>
        <v>0</v>
      </c>
      <c r="G202" s="254"/>
      <c r="H202" s="199">
        <f>SUM(H191:H201)</f>
        <v>0</v>
      </c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1"/>
      <c r="BR202" s="141"/>
      <c r="BS202" s="141"/>
      <c r="BT202" s="141"/>
      <c r="BU202" s="141"/>
      <c r="BV202" s="141"/>
      <c r="BW202" s="141"/>
      <c r="BX202" s="141"/>
      <c r="BY202" s="141"/>
      <c r="BZ202" s="141"/>
      <c r="CA202" s="141"/>
      <c r="CB202" s="141"/>
      <c r="CC202" s="141"/>
      <c r="CD202" s="141"/>
      <c r="CE202" s="141"/>
      <c r="CF202" s="141"/>
      <c r="CG202" s="141"/>
      <c r="CH202" s="141"/>
      <c r="CI202" s="141"/>
      <c r="CJ202" s="141"/>
      <c r="CK202" s="141"/>
      <c r="CL202" s="141"/>
      <c r="CM202" s="141"/>
      <c r="CN202" s="141"/>
      <c r="CO202" s="141"/>
      <c r="CP202" s="141"/>
      <c r="CQ202" s="141"/>
      <c r="CR202" s="141"/>
      <c r="CS202" s="141"/>
      <c r="CT202" s="141"/>
      <c r="CU202" s="141"/>
      <c r="CV202" s="141"/>
      <c r="CW202" s="141"/>
      <c r="CX202" s="141"/>
      <c r="CY202" s="141"/>
      <c r="CZ202" s="141"/>
      <c r="DA202" s="141"/>
      <c r="DB202" s="141"/>
      <c r="DC202" s="141"/>
      <c r="DD202" s="141"/>
      <c r="DE202" s="141"/>
      <c r="DF202" s="141"/>
      <c r="DG202" s="141"/>
      <c r="DH202" s="141"/>
      <c r="DI202" s="141"/>
      <c r="DJ202" s="141"/>
      <c r="DK202" s="141"/>
      <c r="DL202" s="141"/>
      <c r="DM202" s="141"/>
      <c r="DN202" s="141"/>
      <c r="DO202" s="141"/>
      <c r="DP202" s="141"/>
      <c r="DQ202" s="141"/>
      <c r="DR202" s="141"/>
      <c r="DS202" s="141"/>
      <c r="DT202" s="141"/>
      <c r="DU202" s="141"/>
      <c r="DV202" s="141"/>
      <c r="DW202" s="141"/>
      <c r="DX202" s="141"/>
      <c r="DY202" s="141"/>
      <c r="DZ202" s="141"/>
      <c r="EA202" s="141"/>
      <c r="EB202" s="141"/>
      <c r="EC202" s="141"/>
      <c r="ED202" s="141"/>
      <c r="EE202" s="141"/>
      <c r="EF202" s="141"/>
      <c r="EG202" s="141"/>
      <c r="EH202" s="141"/>
      <c r="EI202" s="141"/>
      <c r="EJ202" s="141"/>
      <c r="EK202" s="141"/>
      <c r="EL202" s="141"/>
      <c r="EM202" s="141"/>
      <c r="EN202" s="141"/>
      <c r="EO202" s="141"/>
      <c r="EP202" s="141"/>
      <c r="EQ202" s="141"/>
      <c r="ER202" s="141"/>
      <c r="ES202" s="141"/>
      <c r="ET202" s="141"/>
      <c r="EU202" s="141"/>
      <c r="EV202" s="141"/>
    </row>
    <row r="203" spans="2:152" ht="13.8" x14ac:dyDescent="0.25">
      <c r="B203" s="210"/>
      <c r="C203" s="271" t="s">
        <v>114</v>
      </c>
      <c r="D203" s="197" t="str">
        <f>+$F$6</f>
        <v>m²</v>
      </c>
      <c r="E203" s="199">
        <f>+$F$5</f>
        <v>0</v>
      </c>
      <c r="F203" s="199">
        <f>+IF(E203=0,0,H203/E203)</f>
        <v>0</v>
      </c>
      <c r="G203" s="255">
        <f>SUM(G204:G205)</f>
        <v>0</v>
      </c>
      <c r="H203" s="199">
        <f>+G203</f>
        <v>0</v>
      </c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1"/>
      <c r="BR203" s="141"/>
      <c r="BS203" s="141"/>
      <c r="BT203" s="141"/>
      <c r="BU203" s="141"/>
      <c r="BV203" s="141"/>
      <c r="BW203" s="141"/>
      <c r="BX203" s="141"/>
      <c r="BY203" s="141"/>
      <c r="BZ203" s="141"/>
      <c r="CA203" s="141"/>
      <c r="CB203" s="141"/>
      <c r="CC203" s="141"/>
      <c r="CD203" s="141"/>
      <c r="CE203" s="141"/>
      <c r="CF203" s="141"/>
      <c r="CG203" s="141"/>
      <c r="CH203" s="141"/>
      <c r="CI203" s="141"/>
      <c r="CJ203" s="141"/>
      <c r="CK203" s="141"/>
      <c r="CL203" s="141"/>
      <c r="CM203" s="141"/>
      <c r="CN203" s="141"/>
      <c r="CO203" s="141"/>
      <c r="CP203" s="141"/>
      <c r="CQ203" s="141"/>
      <c r="CR203" s="141"/>
      <c r="CS203" s="141"/>
      <c r="CT203" s="141"/>
      <c r="CU203" s="141"/>
      <c r="CV203" s="141"/>
      <c r="CW203" s="141"/>
      <c r="CX203" s="141"/>
      <c r="CY203" s="141"/>
      <c r="CZ203" s="141"/>
      <c r="DA203" s="141"/>
      <c r="DB203" s="141"/>
      <c r="DC203" s="141"/>
      <c r="DD203" s="141"/>
      <c r="DE203" s="141"/>
      <c r="DF203" s="141"/>
      <c r="DG203" s="141"/>
      <c r="DH203" s="141"/>
      <c r="DI203" s="141"/>
      <c r="DJ203" s="141"/>
      <c r="DK203" s="141"/>
      <c r="DL203" s="141"/>
      <c r="DM203" s="141"/>
      <c r="DN203" s="141"/>
      <c r="DO203" s="141"/>
      <c r="DP203" s="141"/>
      <c r="DQ203" s="141"/>
      <c r="DR203" s="141"/>
      <c r="DS203" s="141"/>
      <c r="DT203" s="141"/>
      <c r="DU203" s="141"/>
      <c r="DV203" s="141"/>
      <c r="DW203" s="141"/>
      <c r="DX203" s="141"/>
      <c r="DY203" s="141"/>
      <c r="DZ203" s="141"/>
      <c r="EA203" s="141"/>
      <c r="EB203" s="141"/>
      <c r="EC203" s="141"/>
      <c r="ED203" s="141"/>
      <c r="EE203" s="141"/>
      <c r="EF203" s="141"/>
      <c r="EG203" s="141"/>
      <c r="EH203" s="141"/>
      <c r="EI203" s="141"/>
      <c r="EJ203" s="141"/>
      <c r="EK203" s="141"/>
      <c r="EL203" s="141"/>
      <c r="EM203" s="141"/>
      <c r="EN203" s="141"/>
      <c r="EO203" s="141"/>
      <c r="EP203" s="141"/>
      <c r="EQ203" s="141"/>
      <c r="ER203" s="141"/>
      <c r="ES203" s="141"/>
      <c r="ET203" s="141"/>
      <c r="EU203" s="141"/>
      <c r="EV203" s="141"/>
    </row>
    <row r="204" spans="2:152" x14ac:dyDescent="0.25">
      <c r="B204" s="212"/>
      <c r="C204" s="201"/>
      <c r="D204" s="208"/>
      <c r="E204" s="209"/>
      <c r="F204" s="243"/>
      <c r="G204" s="256">
        <f>+E204*F204</f>
        <v>0</v>
      </c>
      <c r="H204" s="205" t="s">
        <v>79</v>
      </c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1"/>
      <c r="BR204" s="141"/>
      <c r="BS204" s="141"/>
      <c r="BT204" s="141"/>
      <c r="BU204" s="141"/>
      <c r="BV204" s="141"/>
      <c r="BW204" s="141"/>
      <c r="BX204" s="141"/>
      <c r="BY204" s="141"/>
      <c r="BZ204" s="141"/>
      <c r="CA204" s="141"/>
      <c r="CB204" s="141"/>
      <c r="CC204" s="141"/>
      <c r="CD204" s="141"/>
      <c r="CE204" s="141"/>
      <c r="CF204" s="141"/>
      <c r="CG204" s="141"/>
      <c r="CH204" s="141"/>
      <c r="CI204" s="141"/>
      <c r="CJ204" s="141"/>
      <c r="CK204" s="141"/>
      <c r="CL204" s="141"/>
      <c r="CM204" s="141"/>
      <c r="CN204" s="141"/>
      <c r="CO204" s="141"/>
      <c r="CP204" s="141"/>
      <c r="CQ204" s="141"/>
      <c r="CR204" s="141"/>
      <c r="CS204" s="141"/>
      <c r="CT204" s="141"/>
      <c r="CU204" s="141"/>
      <c r="CV204" s="141"/>
      <c r="CW204" s="141"/>
      <c r="CX204" s="141"/>
      <c r="CY204" s="141"/>
      <c r="CZ204" s="141"/>
      <c r="DA204" s="141"/>
      <c r="DB204" s="141"/>
      <c r="DC204" s="141"/>
      <c r="DD204" s="141"/>
      <c r="DE204" s="141"/>
      <c r="DF204" s="141"/>
      <c r="DG204" s="141"/>
      <c r="DH204" s="141"/>
      <c r="DI204" s="141"/>
      <c r="DJ204" s="141"/>
      <c r="DK204" s="141"/>
      <c r="DL204" s="141"/>
      <c r="DM204" s="141"/>
      <c r="DN204" s="141"/>
      <c r="DO204" s="141"/>
      <c r="DP204" s="141"/>
      <c r="DQ204" s="141"/>
      <c r="DR204" s="141"/>
      <c r="DS204" s="141"/>
      <c r="DT204" s="141"/>
      <c r="DU204" s="141"/>
      <c r="DV204" s="141"/>
      <c r="DW204" s="141"/>
      <c r="DX204" s="141"/>
      <c r="DY204" s="141"/>
      <c r="DZ204" s="141"/>
      <c r="EA204" s="141"/>
      <c r="EB204" s="141"/>
      <c r="EC204" s="141"/>
      <c r="ED204" s="141"/>
      <c r="EE204" s="141"/>
      <c r="EF204" s="141"/>
      <c r="EG204" s="141"/>
      <c r="EH204" s="141"/>
      <c r="EI204" s="141"/>
      <c r="EJ204" s="141"/>
      <c r="EK204" s="141"/>
      <c r="EL204" s="141"/>
      <c r="EM204" s="141"/>
      <c r="EN204" s="141"/>
      <c r="EO204" s="141"/>
      <c r="EP204" s="141"/>
      <c r="EQ204" s="141"/>
      <c r="ER204" s="141"/>
      <c r="ES204" s="141"/>
      <c r="ET204" s="141"/>
      <c r="EU204" s="141"/>
      <c r="EV204" s="141"/>
    </row>
    <row r="205" spans="2:152" x14ac:dyDescent="0.25">
      <c r="B205" s="219"/>
      <c r="C205" s="232"/>
      <c r="D205" s="221"/>
      <c r="E205" s="234"/>
      <c r="F205" s="257"/>
      <c r="G205" s="258">
        <f>+E205*F205</f>
        <v>0</v>
      </c>
      <c r="H205" s="205" t="s">
        <v>79</v>
      </c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1"/>
      <c r="BR205" s="141"/>
      <c r="BS205" s="141"/>
      <c r="BT205" s="141"/>
      <c r="BU205" s="141"/>
      <c r="BV205" s="141"/>
      <c r="BW205" s="141"/>
      <c r="BX205" s="141"/>
      <c r="BY205" s="141"/>
      <c r="BZ205" s="141"/>
      <c r="CA205" s="141"/>
      <c r="CB205" s="141"/>
      <c r="CC205" s="141"/>
      <c r="CD205" s="141"/>
      <c r="CE205" s="141"/>
      <c r="CF205" s="141"/>
      <c r="CG205" s="141"/>
      <c r="CH205" s="141"/>
      <c r="CI205" s="141"/>
      <c r="CJ205" s="141"/>
      <c r="CK205" s="141"/>
      <c r="CL205" s="141"/>
      <c r="CM205" s="141"/>
      <c r="CN205" s="141"/>
      <c r="CO205" s="141"/>
      <c r="CP205" s="141"/>
      <c r="CQ205" s="141"/>
      <c r="CR205" s="141"/>
      <c r="CS205" s="141"/>
      <c r="CT205" s="141"/>
      <c r="CU205" s="141"/>
      <c r="CV205" s="141"/>
      <c r="CW205" s="141"/>
      <c r="CX205" s="141"/>
      <c r="CY205" s="141"/>
      <c r="CZ205" s="141"/>
      <c r="DA205" s="141"/>
      <c r="DB205" s="141"/>
      <c r="DC205" s="141"/>
      <c r="DD205" s="141"/>
      <c r="DE205" s="141"/>
      <c r="DF205" s="141"/>
      <c r="DG205" s="141"/>
      <c r="DH205" s="141"/>
      <c r="DI205" s="141"/>
      <c r="DJ205" s="141"/>
      <c r="DK205" s="141"/>
      <c r="DL205" s="141"/>
      <c r="DM205" s="141"/>
      <c r="DN205" s="141"/>
      <c r="DO205" s="141"/>
      <c r="DP205" s="141"/>
      <c r="DQ205" s="141"/>
      <c r="DR205" s="141"/>
      <c r="DS205" s="141"/>
      <c r="DT205" s="141"/>
      <c r="DU205" s="141"/>
      <c r="DV205" s="141"/>
      <c r="DW205" s="141"/>
      <c r="DX205" s="141"/>
      <c r="DY205" s="141"/>
      <c r="DZ205" s="141"/>
      <c r="EA205" s="141"/>
      <c r="EB205" s="141"/>
      <c r="EC205" s="141"/>
      <c r="ED205" s="141"/>
      <c r="EE205" s="141"/>
      <c r="EF205" s="141"/>
      <c r="EG205" s="141"/>
      <c r="EH205" s="141"/>
      <c r="EI205" s="141"/>
      <c r="EJ205" s="141"/>
      <c r="EK205" s="141"/>
      <c r="EL205" s="141"/>
      <c r="EM205" s="141"/>
      <c r="EN205" s="141"/>
      <c r="EO205" s="141"/>
      <c r="EP205" s="141"/>
      <c r="EQ205" s="141"/>
      <c r="ER205" s="141"/>
      <c r="ES205" s="141"/>
      <c r="ET205" s="141"/>
      <c r="EU205" s="141"/>
      <c r="EV205" s="141"/>
    </row>
    <row r="206" spans="2:152" ht="13.8" x14ac:dyDescent="0.25">
      <c r="B206" s="273"/>
      <c r="C206" s="271" t="s">
        <v>115</v>
      </c>
      <c r="D206" s="197" t="str">
        <f>+$F$6</f>
        <v>m²</v>
      </c>
      <c r="E206" s="199">
        <f>+$F$5</f>
        <v>0</v>
      </c>
      <c r="F206" s="199">
        <f>+IF(E206=0,0,H206/E206)</f>
        <v>0</v>
      </c>
      <c r="G206" s="254"/>
      <c r="H206" s="199">
        <f>SUM(H202:H205)</f>
        <v>0</v>
      </c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1"/>
      <c r="BR206" s="141"/>
      <c r="BS206" s="141"/>
      <c r="BT206" s="141"/>
      <c r="BU206" s="141"/>
      <c r="BV206" s="141"/>
      <c r="BW206" s="141"/>
      <c r="BX206" s="141"/>
      <c r="BY206" s="141"/>
      <c r="BZ206" s="141"/>
      <c r="CA206" s="141"/>
      <c r="CB206" s="141"/>
      <c r="CC206" s="141"/>
      <c r="CD206" s="141"/>
      <c r="CE206" s="141"/>
      <c r="CF206" s="141"/>
      <c r="CG206" s="141"/>
      <c r="CH206" s="141"/>
      <c r="CI206" s="141"/>
      <c r="CJ206" s="141"/>
      <c r="CK206" s="141"/>
      <c r="CL206" s="141"/>
      <c r="CM206" s="141"/>
      <c r="CN206" s="141"/>
      <c r="CO206" s="141"/>
      <c r="CP206" s="141"/>
      <c r="CQ206" s="141"/>
      <c r="CR206" s="141"/>
      <c r="CS206" s="141"/>
      <c r="CT206" s="141"/>
      <c r="CU206" s="141"/>
      <c r="CV206" s="141"/>
      <c r="CW206" s="141"/>
      <c r="CX206" s="141"/>
      <c r="CY206" s="141"/>
      <c r="CZ206" s="141"/>
      <c r="DA206" s="141"/>
      <c r="DB206" s="141"/>
      <c r="DC206" s="141"/>
      <c r="DD206" s="141"/>
      <c r="DE206" s="141"/>
      <c r="DF206" s="141"/>
      <c r="DG206" s="141"/>
      <c r="DH206" s="141"/>
      <c r="DI206" s="141"/>
      <c r="DJ206" s="141"/>
      <c r="DK206" s="141"/>
      <c r="DL206" s="141"/>
      <c r="DM206" s="141"/>
      <c r="DN206" s="141"/>
      <c r="DO206" s="141"/>
      <c r="DP206" s="141"/>
      <c r="DQ206" s="141"/>
      <c r="DR206" s="141"/>
      <c r="DS206" s="141"/>
      <c r="DT206" s="141"/>
      <c r="DU206" s="141"/>
      <c r="DV206" s="141"/>
      <c r="DW206" s="141"/>
      <c r="DX206" s="141"/>
      <c r="DY206" s="141"/>
      <c r="DZ206" s="141"/>
      <c r="EA206" s="141"/>
      <c r="EB206" s="141"/>
      <c r="EC206" s="141"/>
      <c r="ED206" s="141"/>
      <c r="EE206" s="141"/>
      <c r="EF206" s="141"/>
      <c r="EG206" s="141"/>
      <c r="EH206" s="141"/>
      <c r="EI206" s="141"/>
      <c r="EJ206" s="141"/>
      <c r="EK206" s="141"/>
      <c r="EL206" s="141"/>
      <c r="EM206" s="141"/>
      <c r="EN206" s="141"/>
      <c r="EO206" s="141"/>
      <c r="EP206" s="141"/>
      <c r="EQ206" s="141"/>
      <c r="ER206" s="141"/>
      <c r="ES206" s="141"/>
      <c r="ET206" s="141"/>
      <c r="EU206" s="141"/>
      <c r="EV206" s="141"/>
    </row>
    <row r="207" spans="2:152" ht="13.8" x14ac:dyDescent="0.25">
      <c r="B207" s="273">
        <v>90</v>
      </c>
      <c r="C207" s="271" t="s">
        <v>175</v>
      </c>
      <c r="D207" s="197" t="str">
        <f>+$F$6</f>
        <v>m²</v>
      </c>
      <c r="E207" s="199">
        <f>+$F$5</f>
        <v>0</v>
      </c>
      <c r="F207" s="199">
        <f>+IF(E207=0,0,H207/E207)</f>
        <v>0</v>
      </c>
      <c r="G207" s="254"/>
      <c r="H207" s="199">
        <f>SUM(G208:G216)</f>
        <v>0</v>
      </c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1"/>
      <c r="BR207" s="141"/>
      <c r="BS207" s="141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1"/>
      <c r="CM207" s="141"/>
      <c r="CN207" s="141"/>
      <c r="CO207" s="141"/>
      <c r="CP207" s="141"/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1"/>
      <c r="DE207" s="141"/>
      <c r="DF207" s="141"/>
      <c r="DG207" s="141"/>
      <c r="DH207" s="141"/>
      <c r="DI207" s="141"/>
      <c r="DJ207" s="141"/>
      <c r="DK207" s="141"/>
      <c r="DL207" s="141"/>
      <c r="DM207" s="141"/>
      <c r="DN207" s="141"/>
      <c r="DO207" s="141"/>
      <c r="DP207" s="141"/>
      <c r="DQ207" s="141"/>
      <c r="DR207" s="141"/>
      <c r="DS207" s="141"/>
      <c r="DT207" s="141"/>
      <c r="DU207" s="141"/>
      <c r="DV207" s="141"/>
      <c r="DW207" s="141"/>
      <c r="DX207" s="141"/>
      <c r="DY207" s="141"/>
      <c r="DZ207" s="141"/>
      <c r="EA207" s="141"/>
      <c r="EB207" s="141"/>
      <c r="EC207" s="141"/>
      <c r="ED207" s="141"/>
      <c r="EE207" s="141"/>
      <c r="EF207" s="141"/>
      <c r="EG207" s="141"/>
      <c r="EH207" s="141"/>
      <c r="EI207" s="141"/>
      <c r="EJ207" s="141"/>
      <c r="EK207" s="141"/>
      <c r="EL207" s="141"/>
      <c r="EM207" s="141"/>
      <c r="EN207" s="141"/>
      <c r="EO207" s="141"/>
      <c r="EP207" s="141"/>
      <c r="EQ207" s="141"/>
      <c r="ER207" s="141"/>
      <c r="ES207" s="141"/>
      <c r="ET207" s="141"/>
      <c r="EU207" s="141"/>
      <c r="EV207" s="141"/>
    </row>
    <row r="208" spans="2:152" x14ac:dyDescent="0.25">
      <c r="B208" s="263">
        <v>91</v>
      </c>
      <c r="C208" s="277" t="s">
        <v>116</v>
      </c>
      <c r="D208" s="259" t="s">
        <v>24</v>
      </c>
      <c r="E208" s="209"/>
      <c r="F208" s="244">
        <f>+H206</f>
        <v>0</v>
      </c>
      <c r="G208" s="260">
        <f t="shared" ref="G208:G216" si="0">+ROUND(F208*E208/100,0)</f>
        <v>0</v>
      </c>
      <c r="H208" s="205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1"/>
      <c r="BR208" s="141"/>
      <c r="BS208" s="141"/>
      <c r="BT208" s="141"/>
      <c r="BU208" s="141"/>
      <c r="BV208" s="141"/>
      <c r="BW208" s="141"/>
      <c r="BX208" s="141"/>
      <c r="BY208" s="141"/>
      <c r="BZ208" s="141"/>
      <c r="CA208" s="141"/>
      <c r="CB208" s="141"/>
      <c r="CC208" s="141"/>
      <c r="CD208" s="141"/>
      <c r="CE208" s="141"/>
      <c r="CF208" s="141"/>
      <c r="CG208" s="141"/>
      <c r="CH208" s="141"/>
      <c r="CI208" s="141"/>
      <c r="CJ208" s="141"/>
      <c r="CK208" s="141"/>
      <c r="CL208" s="141"/>
      <c r="CM208" s="141"/>
      <c r="CN208" s="141"/>
      <c r="CO208" s="141"/>
      <c r="CP208" s="141"/>
      <c r="CQ208" s="141"/>
      <c r="CR208" s="141"/>
      <c r="CS208" s="141"/>
      <c r="CT208" s="141"/>
      <c r="CU208" s="141"/>
      <c r="CV208" s="141"/>
      <c r="CW208" s="141"/>
      <c r="CX208" s="141"/>
      <c r="CY208" s="141"/>
      <c r="CZ208" s="141"/>
      <c r="DA208" s="141"/>
      <c r="DB208" s="141"/>
      <c r="DC208" s="141"/>
      <c r="DD208" s="141"/>
      <c r="DE208" s="141"/>
      <c r="DF208" s="141"/>
      <c r="DG208" s="141"/>
      <c r="DH208" s="141"/>
      <c r="DI208" s="141"/>
      <c r="DJ208" s="141"/>
      <c r="DK208" s="141"/>
      <c r="DL208" s="141"/>
      <c r="DM208" s="141"/>
      <c r="DN208" s="141"/>
      <c r="DO208" s="141"/>
      <c r="DP208" s="141"/>
      <c r="DQ208" s="141"/>
      <c r="DR208" s="141"/>
      <c r="DS208" s="141"/>
      <c r="DT208" s="141"/>
      <c r="DU208" s="141"/>
      <c r="DV208" s="141"/>
      <c r="DW208" s="141"/>
      <c r="DX208" s="141"/>
      <c r="DY208" s="141"/>
      <c r="DZ208" s="141"/>
      <c r="EA208" s="141"/>
      <c r="EB208" s="141"/>
      <c r="EC208" s="141"/>
      <c r="ED208" s="141"/>
      <c r="EE208" s="141"/>
      <c r="EF208" s="141"/>
      <c r="EG208" s="141"/>
      <c r="EH208" s="141"/>
      <c r="EI208" s="141"/>
      <c r="EJ208" s="141"/>
      <c r="EK208" s="141"/>
      <c r="EL208" s="141"/>
      <c r="EM208" s="141"/>
      <c r="EN208" s="141"/>
      <c r="EO208" s="141"/>
      <c r="EP208" s="141"/>
      <c r="EQ208" s="141"/>
      <c r="ER208" s="141"/>
      <c r="ES208" s="141"/>
      <c r="ET208" s="141"/>
      <c r="EU208" s="141"/>
      <c r="EV208" s="141"/>
    </row>
    <row r="209" spans="2:152" x14ac:dyDescent="0.25">
      <c r="B209" s="263">
        <v>92</v>
      </c>
      <c r="C209" s="277" t="s">
        <v>117</v>
      </c>
      <c r="D209" s="259" t="s">
        <v>24</v>
      </c>
      <c r="E209" s="209"/>
      <c r="F209" s="244">
        <f>+H206</f>
        <v>0</v>
      </c>
      <c r="G209" s="260">
        <f t="shared" si="0"/>
        <v>0</v>
      </c>
      <c r="H209" s="205"/>
      <c r="J209" s="154"/>
      <c r="L209" s="155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1"/>
      <c r="BR209" s="141"/>
      <c r="BS209" s="141"/>
      <c r="BT209" s="141"/>
      <c r="BU209" s="141"/>
      <c r="BV209" s="141"/>
      <c r="BW209" s="141"/>
      <c r="BX209" s="141"/>
      <c r="BY209" s="141"/>
      <c r="BZ209" s="141"/>
      <c r="CA209" s="141"/>
      <c r="CB209" s="141"/>
      <c r="CC209" s="141"/>
      <c r="CD209" s="141"/>
      <c r="CE209" s="141"/>
      <c r="CF209" s="141"/>
      <c r="CG209" s="141"/>
      <c r="CH209" s="141"/>
      <c r="CI209" s="141"/>
      <c r="CJ209" s="141"/>
      <c r="CK209" s="141"/>
      <c r="CL209" s="141"/>
      <c r="CM209" s="141"/>
      <c r="CN209" s="141"/>
      <c r="CO209" s="141"/>
      <c r="CP209" s="141"/>
      <c r="CQ209" s="141"/>
      <c r="CR209" s="141"/>
      <c r="CS209" s="141"/>
      <c r="CT209" s="141"/>
      <c r="CU209" s="141"/>
      <c r="CV209" s="141"/>
      <c r="CW209" s="141"/>
      <c r="CX209" s="141"/>
      <c r="CY209" s="141"/>
      <c r="CZ209" s="141"/>
      <c r="DA209" s="141"/>
      <c r="DB209" s="141"/>
      <c r="DC209" s="141"/>
      <c r="DD209" s="141"/>
      <c r="DE209" s="141"/>
      <c r="DF209" s="141"/>
      <c r="DG209" s="141"/>
      <c r="DH209" s="141"/>
      <c r="DI209" s="141"/>
      <c r="DJ209" s="141"/>
      <c r="DK209" s="141"/>
      <c r="DL209" s="141"/>
      <c r="DM209" s="141"/>
      <c r="DN209" s="141"/>
      <c r="DO209" s="141"/>
      <c r="DP209" s="141"/>
      <c r="DQ209" s="141"/>
      <c r="DR209" s="141"/>
      <c r="DS209" s="141"/>
      <c r="DT209" s="141"/>
      <c r="DU209" s="141"/>
      <c r="DV209" s="141"/>
      <c r="DW209" s="141"/>
      <c r="DX209" s="141"/>
      <c r="DY209" s="141"/>
      <c r="DZ209" s="141"/>
      <c r="EA209" s="141"/>
      <c r="EB209" s="141"/>
      <c r="EC209" s="141"/>
      <c r="ED209" s="141"/>
      <c r="EE209" s="141"/>
      <c r="EF209" s="141"/>
      <c r="EG209" s="141"/>
      <c r="EH209" s="141"/>
      <c r="EI209" s="141"/>
      <c r="EJ209" s="141"/>
      <c r="EK209" s="141"/>
      <c r="EL209" s="141"/>
      <c r="EM209" s="141"/>
      <c r="EN209" s="141"/>
      <c r="EO209" s="141"/>
      <c r="EP209" s="141"/>
      <c r="EQ209" s="141"/>
      <c r="ER209" s="141"/>
      <c r="ES209" s="141"/>
      <c r="ET209" s="141"/>
      <c r="EU209" s="141"/>
      <c r="EV209" s="141"/>
    </row>
    <row r="210" spans="2:152" x14ac:dyDescent="0.25">
      <c r="B210" s="263">
        <v>93</v>
      </c>
      <c r="C210" s="277" t="s">
        <v>118</v>
      </c>
      <c r="D210" s="259" t="s">
        <v>24</v>
      </c>
      <c r="E210" s="209"/>
      <c r="F210" s="244">
        <f>+H206</f>
        <v>0</v>
      </c>
      <c r="G210" s="260">
        <f t="shared" si="0"/>
        <v>0</v>
      </c>
      <c r="H210" s="205"/>
      <c r="J210" s="154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1"/>
      <c r="BR210" s="141"/>
      <c r="BS210" s="141"/>
      <c r="BT210" s="141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41"/>
      <c r="CH210" s="141"/>
      <c r="CI210" s="141"/>
      <c r="CJ210" s="141"/>
      <c r="CK210" s="141"/>
      <c r="CL210" s="141"/>
      <c r="CM210" s="141"/>
      <c r="CN210" s="141"/>
      <c r="CO210" s="141"/>
      <c r="CP210" s="141"/>
      <c r="CQ210" s="141"/>
      <c r="CR210" s="141"/>
      <c r="CS210" s="141"/>
      <c r="CT210" s="141"/>
      <c r="CU210" s="141"/>
      <c r="CV210" s="141"/>
      <c r="CW210" s="141"/>
      <c r="CX210" s="141"/>
      <c r="CY210" s="141"/>
      <c r="CZ210" s="141"/>
      <c r="DA210" s="141"/>
      <c r="DB210" s="141"/>
      <c r="DC210" s="141"/>
      <c r="DD210" s="141"/>
      <c r="DE210" s="141"/>
      <c r="DF210" s="141"/>
      <c r="DG210" s="141"/>
      <c r="DH210" s="141"/>
      <c r="DI210" s="141"/>
      <c r="DJ210" s="141"/>
      <c r="DK210" s="141"/>
      <c r="DL210" s="141"/>
      <c r="DM210" s="141"/>
      <c r="DN210" s="141"/>
      <c r="DO210" s="141"/>
      <c r="DP210" s="141"/>
      <c r="DQ210" s="141"/>
      <c r="DR210" s="141"/>
      <c r="DS210" s="141"/>
      <c r="DT210" s="141"/>
      <c r="DU210" s="141"/>
      <c r="DV210" s="141"/>
      <c r="DW210" s="141"/>
      <c r="DX210" s="141"/>
      <c r="DY210" s="141"/>
      <c r="DZ210" s="141"/>
      <c r="EA210" s="141"/>
      <c r="EB210" s="141"/>
      <c r="EC210" s="141"/>
      <c r="ED210" s="141"/>
      <c r="EE210" s="141"/>
      <c r="EF210" s="141"/>
      <c r="EG210" s="141"/>
      <c r="EH210" s="141"/>
      <c r="EI210" s="141"/>
      <c r="EJ210" s="141"/>
      <c r="EK210" s="141"/>
      <c r="EL210" s="141"/>
      <c r="EM210" s="141"/>
      <c r="EN210" s="141"/>
      <c r="EO210" s="141"/>
      <c r="EP210" s="141"/>
      <c r="EQ210" s="141"/>
      <c r="ER210" s="141"/>
      <c r="ES210" s="141"/>
      <c r="ET210" s="141"/>
      <c r="EU210" s="141"/>
      <c r="EV210" s="141"/>
    </row>
    <row r="211" spans="2:152" x14ac:dyDescent="0.25">
      <c r="B211" s="263">
        <v>94</v>
      </c>
      <c r="C211" s="277" t="s">
        <v>138</v>
      </c>
      <c r="D211" s="259" t="s">
        <v>24</v>
      </c>
      <c r="E211" s="209">
        <v>0</v>
      </c>
      <c r="F211" s="244">
        <f>+H206</f>
        <v>0</v>
      </c>
      <c r="G211" s="260">
        <f t="shared" si="0"/>
        <v>0</v>
      </c>
      <c r="H211" s="205"/>
      <c r="J211" s="154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1"/>
      <c r="BR211" s="141"/>
      <c r="BS211" s="141"/>
      <c r="BT211" s="141"/>
      <c r="BU211" s="141"/>
      <c r="BV211" s="141"/>
      <c r="BW211" s="141"/>
      <c r="BX211" s="141"/>
      <c r="BY211" s="141"/>
      <c r="BZ211" s="141"/>
      <c r="CA211" s="141"/>
      <c r="CB211" s="141"/>
      <c r="CC211" s="141"/>
      <c r="CD211" s="141"/>
      <c r="CE211" s="141"/>
      <c r="CF211" s="141"/>
      <c r="CG211" s="141"/>
      <c r="CH211" s="141"/>
      <c r="CI211" s="141"/>
      <c r="CJ211" s="141"/>
      <c r="CK211" s="141"/>
      <c r="CL211" s="141"/>
      <c r="CM211" s="141"/>
      <c r="CN211" s="141"/>
      <c r="CO211" s="141"/>
      <c r="CP211" s="141"/>
      <c r="CQ211" s="141"/>
      <c r="CR211" s="141"/>
      <c r="CS211" s="141"/>
      <c r="CT211" s="141"/>
      <c r="CU211" s="141"/>
      <c r="CV211" s="141"/>
      <c r="CW211" s="141"/>
      <c r="CX211" s="141"/>
      <c r="CY211" s="141"/>
      <c r="CZ211" s="141"/>
      <c r="DA211" s="141"/>
      <c r="DB211" s="141"/>
      <c r="DC211" s="141"/>
      <c r="DD211" s="141"/>
      <c r="DE211" s="141"/>
      <c r="DF211" s="141"/>
      <c r="DG211" s="141"/>
      <c r="DH211" s="141"/>
      <c r="DI211" s="141"/>
      <c r="DJ211" s="141"/>
      <c r="DK211" s="141"/>
      <c r="DL211" s="141"/>
      <c r="DM211" s="141"/>
      <c r="DN211" s="141"/>
      <c r="DO211" s="141"/>
      <c r="DP211" s="141"/>
      <c r="DQ211" s="141"/>
      <c r="DR211" s="141"/>
      <c r="DS211" s="141"/>
      <c r="DT211" s="141"/>
      <c r="DU211" s="141"/>
      <c r="DV211" s="141"/>
      <c r="DW211" s="141"/>
      <c r="DX211" s="141"/>
      <c r="DY211" s="141"/>
      <c r="DZ211" s="141"/>
      <c r="EA211" s="141"/>
      <c r="EB211" s="141"/>
      <c r="EC211" s="141"/>
      <c r="ED211" s="141"/>
      <c r="EE211" s="141"/>
      <c r="EF211" s="141"/>
      <c r="EG211" s="141"/>
      <c r="EH211" s="141"/>
      <c r="EI211" s="141"/>
      <c r="EJ211" s="141"/>
      <c r="EK211" s="141"/>
      <c r="EL211" s="141"/>
      <c r="EM211" s="141"/>
      <c r="EN211" s="141"/>
      <c r="EO211" s="141"/>
      <c r="EP211" s="141"/>
      <c r="EQ211" s="141"/>
      <c r="ER211" s="141"/>
      <c r="ES211" s="141"/>
      <c r="ET211" s="141"/>
      <c r="EU211" s="141"/>
      <c r="EV211" s="141"/>
    </row>
    <row r="212" spans="2:152" x14ac:dyDescent="0.25">
      <c r="B212" s="263">
        <v>95</v>
      </c>
      <c r="C212" s="277" t="s">
        <v>119</v>
      </c>
      <c r="D212" s="259" t="s">
        <v>24</v>
      </c>
      <c r="E212" s="209">
        <v>0</v>
      </c>
      <c r="F212" s="244">
        <f>+H206</f>
        <v>0</v>
      </c>
      <c r="G212" s="260">
        <f t="shared" si="0"/>
        <v>0</v>
      </c>
      <c r="H212" s="205"/>
      <c r="J212" s="154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1"/>
      <c r="BR212" s="141"/>
      <c r="BS212" s="141"/>
      <c r="BT212" s="141"/>
      <c r="BU212" s="141"/>
      <c r="BV212" s="141"/>
      <c r="BW212" s="141"/>
      <c r="BX212" s="141"/>
      <c r="BY212" s="141"/>
      <c r="BZ212" s="141"/>
      <c r="CA212" s="141"/>
      <c r="CB212" s="141"/>
      <c r="CC212" s="141"/>
      <c r="CD212" s="141"/>
      <c r="CE212" s="141"/>
      <c r="CF212" s="141"/>
      <c r="CG212" s="141"/>
      <c r="CH212" s="141"/>
      <c r="CI212" s="141"/>
      <c r="CJ212" s="141"/>
      <c r="CK212" s="141"/>
      <c r="CL212" s="141"/>
      <c r="CM212" s="141"/>
      <c r="CN212" s="141"/>
      <c r="CO212" s="141"/>
      <c r="CP212" s="141"/>
      <c r="CQ212" s="141"/>
      <c r="CR212" s="141"/>
      <c r="CS212" s="141"/>
      <c r="CT212" s="141"/>
      <c r="CU212" s="141"/>
      <c r="CV212" s="141"/>
      <c r="CW212" s="141"/>
      <c r="CX212" s="141"/>
      <c r="CY212" s="141"/>
      <c r="CZ212" s="141"/>
      <c r="DA212" s="141"/>
      <c r="DB212" s="141"/>
      <c r="DC212" s="141"/>
      <c r="DD212" s="141"/>
      <c r="DE212" s="141"/>
      <c r="DF212" s="141"/>
      <c r="DG212" s="141"/>
      <c r="DH212" s="141"/>
      <c r="DI212" s="141"/>
      <c r="DJ212" s="141"/>
      <c r="DK212" s="141"/>
      <c r="DL212" s="141"/>
      <c r="DM212" s="141"/>
      <c r="DN212" s="141"/>
      <c r="DO212" s="141"/>
      <c r="DP212" s="141"/>
      <c r="DQ212" s="141"/>
      <c r="DR212" s="141"/>
      <c r="DS212" s="141"/>
      <c r="DT212" s="141"/>
      <c r="DU212" s="141"/>
      <c r="DV212" s="141"/>
      <c r="DW212" s="141"/>
      <c r="DX212" s="141"/>
      <c r="DY212" s="141"/>
      <c r="DZ212" s="141"/>
      <c r="EA212" s="141"/>
      <c r="EB212" s="141"/>
      <c r="EC212" s="141"/>
      <c r="ED212" s="141"/>
      <c r="EE212" s="141"/>
      <c r="EF212" s="141"/>
      <c r="EG212" s="141"/>
      <c r="EH212" s="141"/>
      <c r="EI212" s="141"/>
      <c r="EJ212" s="141"/>
      <c r="EK212" s="141"/>
      <c r="EL212" s="141"/>
      <c r="EM212" s="141"/>
      <c r="EN212" s="141"/>
      <c r="EO212" s="141"/>
      <c r="EP212" s="141"/>
      <c r="EQ212" s="141"/>
      <c r="ER212" s="141"/>
      <c r="ES212" s="141"/>
      <c r="ET212" s="141"/>
      <c r="EU212" s="141"/>
      <c r="EV212" s="141"/>
    </row>
    <row r="213" spans="2:152" x14ac:dyDescent="0.25">
      <c r="B213" s="263">
        <v>96</v>
      </c>
      <c r="C213" s="277" t="s">
        <v>137</v>
      </c>
      <c r="D213" s="259" t="s">
        <v>24</v>
      </c>
      <c r="E213" s="209">
        <v>0</v>
      </c>
      <c r="F213" s="244">
        <f>+H206</f>
        <v>0</v>
      </c>
      <c r="G213" s="260">
        <f t="shared" si="0"/>
        <v>0</v>
      </c>
      <c r="H213" s="205"/>
      <c r="J213" s="154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1"/>
      <c r="BR213" s="141"/>
      <c r="BS213" s="141"/>
      <c r="BT213" s="141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41"/>
      <c r="CH213" s="141"/>
      <c r="CI213" s="141"/>
      <c r="CJ213" s="141"/>
      <c r="CK213" s="141"/>
      <c r="CL213" s="141"/>
      <c r="CM213" s="141"/>
      <c r="CN213" s="141"/>
      <c r="CO213" s="141"/>
      <c r="CP213" s="141"/>
      <c r="CQ213" s="141"/>
      <c r="CR213" s="141"/>
      <c r="CS213" s="141"/>
      <c r="CT213" s="141"/>
      <c r="CU213" s="141"/>
      <c r="CV213" s="141"/>
      <c r="CW213" s="141"/>
      <c r="CX213" s="141"/>
      <c r="CY213" s="141"/>
      <c r="CZ213" s="141"/>
      <c r="DA213" s="141"/>
      <c r="DB213" s="141"/>
      <c r="DC213" s="141"/>
      <c r="DD213" s="141"/>
      <c r="DE213" s="141"/>
      <c r="DF213" s="141"/>
      <c r="DG213" s="141"/>
      <c r="DH213" s="141"/>
      <c r="DI213" s="141"/>
      <c r="DJ213" s="141"/>
      <c r="DK213" s="141"/>
      <c r="DL213" s="141"/>
      <c r="DM213" s="141"/>
      <c r="DN213" s="141"/>
      <c r="DO213" s="141"/>
      <c r="DP213" s="141"/>
      <c r="DQ213" s="141"/>
      <c r="DR213" s="141"/>
      <c r="DS213" s="141"/>
      <c r="DT213" s="141"/>
      <c r="DU213" s="141"/>
      <c r="DV213" s="141"/>
      <c r="DW213" s="141"/>
      <c r="DX213" s="141"/>
      <c r="DY213" s="141"/>
      <c r="DZ213" s="141"/>
      <c r="EA213" s="141"/>
      <c r="EB213" s="141"/>
      <c r="EC213" s="141"/>
      <c r="ED213" s="141"/>
      <c r="EE213" s="141"/>
      <c r="EF213" s="141"/>
      <c r="EG213" s="141"/>
      <c r="EH213" s="141"/>
      <c r="EI213" s="141"/>
      <c r="EJ213" s="141"/>
      <c r="EK213" s="141"/>
      <c r="EL213" s="141"/>
      <c r="EM213" s="141"/>
      <c r="EN213" s="141"/>
      <c r="EO213" s="141"/>
      <c r="EP213" s="141"/>
      <c r="EQ213" s="141"/>
      <c r="ER213" s="141"/>
      <c r="ES213" s="141"/>
      <c r="ET213" s="141"/>
      <c r="EU213" s="141"/>
      <c r="EV213" s="141"/>
    </row>
    <row r="214" spans="2:152" x14ac:dyDescent="0.25">
      <c r="B214" s="263">
        <v>97</v>
      </c>
      <c r="C214" s="277" t="s">
        <v>136</v>
      </c>
      <c r="D214" s="259" t="s">
        <v>24</v>
      </c>
      <c r="E214" s="209">
        <v>0</v>
      </c>
      <c r="F214" s="244">
        <f>+H206</f>
        <v>0</v>
      </c>
      <c r="G214" s="260">
        <f t="shared" si="0"/>
        <v>0</v>
      </c>
      <c r="H214" s="205"/>
      <c r="J214" s="154"/>
      <c r="L214" s="156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1"/>
      <c r="BR214" s="141"/>
      <c r="BS214" s="141"/>
      <c r="BT214" s="141"/>
      <c r="BU214" s="141"/>
      <c r="BV214" s="141"/>
      <c r="BW214" s="141"/>
      <c r="BX214" s="141"/>
      <c r="BY214" s="141"/>
      <c r="BZ214" s="141"/>
      <c r="CA214" s="141"/>
      <c r="CB214" s="141"/>
      <c r="CC214" s="141"/>
      <c r="CD214" s="141"/>
      <c r="CE214" s="141"/>
      <c r="CF214" s="141"/>
      <c r="CG214" s="141"/>
      <c r="CH214" s="141"/>
      <c r="CI214" s="141"/>
      <c r="CJ214" s="141"/>
      <c r="CK214" s="141"/>
      <c r="CL214" s="141"/>
      <c r="CM214" s="141"/>
      <c r="CN214" s="141"/>
      <c r="CO214" s="141"/>
      <c r="CP214" s="141"/>
      <c r="CQ214" s="141"/>
      <c r="CR214" s="141"/>
      <c r="CS214" s="141"/>
      <c r="CT214" s="141"/>
      <c r="CU214" s="141"/>
      <c r="CV214" s="141"/>
      <c r="CW214" s="141"/>
      <c r="CX214" s="141"/>
      <c r="CY214" s="141"/>
      <c r="CZ214" s="141"/>
      <c r="DA214" s="141"/>
      <c r="DB214" s="141"/>
      <c r="DC214" s="141"/>
      <c r="DD214" s="141"/>
      <c r="DE214" s="141"/>
      <c r="DF214" s="141"/>
      <c r="DG214" s="141"/>
      <c r="DH214" s="141"/>
      <c r="DI214" s="141"/>
      <c r="DJ214" s="141"/>
      <c r="DK214" s="141"/>
      <c r="DL214" s="141"/>
      <c r="DM214" s="141"/>
      <c r="DN214" s="141"/>
      <c r="DO214" s="141"/>
      <c r="DP214" s="141"/>
      <c r="DQ214" s="141"/>
      <c r="DR214" s="141"/>
      <c r="DS214" s="141"/>
      <c r="DT214" s="141"/>
      <c r="DU214" s="141"/>
      <c r="DV214" s="141"/>
      <c r="DW214" s="141"/>
      <c r="DX214" s="141"/>
      <c r="DY214" s="141"/>
      <c r="DZ214" s="141"/>
      <c r="EA214" s="141"/>
      <c r="EB214" s="141"/>
      <c r="EC214" s="141"/>
      <c r="ED214" s="141"/>
      <c r="EE214" s="141"/>
      <c r="EF214" s="141"/>
      <c r="EG214" s="141"/>
      <c r="EH214" s="141"/>
      <c r="EI214" s="141"/>
      <c r="EJ214" s="141"/>
      <c r="EK214" s="141"/>
      <c r="EL214" s="141"/>
      <c r="EM214" s="141"/>
      <c r="EN214" s="141"/>
      <c r="EO214" s="141"/>
      <c r="EP214" s="141"/>
      <c r="EQ214" s="141"/>
      <c r="ER214" s="141"/>
      <c r="ES214" s="141"/>
      <c r="ET214" s="141"/>
      <c r="EU214" s="141"/>
      <c r="EV214" s="141"/>
    </row>
    <row r="215" spans="2:152" x14ac:dyDescent="0.25">
      <c r="B215" s="263">
        <v>98</v>
      </c>
      <c r="C215" s="277" t="s">
        <v>121</v>
      </c>
      <c r="D215" s="259" t="s">
        <v>24</v>
      </c>
      <c r="E215" s="209">
        <v>0</v>
      </c>
      <c r="F215" s="244">
        <f>+H206</f>
        <v>0</v>
      </c>
      <c r="G215" s="260">
        <f t="shared" si="0"/>
        <v>0</v>
      </c>
      <c r="H215" s="205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1"/>
      <c r="BR215" s="141"/>
      <c r="BS215" s="141"/>
      <c r="BT215" s="141"/>
      <c r="BU215" s="141"/>
      <c r="BV215" s="141"/>
      <c r="BW215" s="141"/>
      <c r="BX215" s="141"/>
      <c r="BY215" s="141"/>
      <c r="BZ215" s="141"/>
      <c r="CA215" s="141"/>
      <c r="CB215" s="141"/>
      <c r="CC215" s="141"/>
      <c r="CD215" s="141"/>
      <c r="CE215" s="141"/>
      <c r="CF215" s="141"/>
      <c r="CG215" s="141"/>
      <c r="CH215" s="141"/>
      <c r="CI215" s="141"/>
      <c r="CJ215" s="141"/>
      <c r="CK215" s="141"/>
      <c r="CL215" s="141"/>
      <c r="CM215" s="141"/>
      <c r="CN215" s="141"/>
      <c r="CO215" s="141"/>
      <c r="CP215" s="141"/>
      <c r="CQ215" s="141"/>
      <c r="CR215" s="141"/>
      <c r="CS215" s="141"/>
      <c r="CT215" s="141"/>
      <c r="CU215" s="141"/>
      <c r="CV215" s="141"/>
      <c r="CW215" s="141"/>
      <c r="CX215" s="141"/>
      <c r="CY215" s="141"/>
      <c r="CZ215" s="141"/>
      <c r="DA215" s="141"/>
      <c r="DB215" s="141"/>
      <c r="DC215" s="141"/>
      <c r="DD215" s="141"/>
      <c r="DE215" s="141"/>
      <c r="DF215" s="141"/>
      <c r="DG215" s="141"/>
      <c r="DH215" s="141"/>
      <c r="DI215" s="141"/>
      <c r="DJ215" s="141"/>
      <c r="DK215" s="141"/>
      <c r="DL215" s="141"/>
      <c r="DM215" s="141"/>
      <c r="DN215" s="141"/>
      <c r="DO215" s="141"/>
      <c r="DP215" s="141"/>
      <c r="DQ215" s="141"/>
      <c r="DR215" s="141"/>
      <c r="DS215" s="141"/>
      <c r="DT215" s="141"/>
      <c r="DU215" s="141"/>
      <c r="DV215" s="141"/>
      <c r="DW215" s="141"/>
      <c r="DX215" s="141"/>
      <c r="DY215" s="141"/>
      <c r="DZ215" s="141"/>
      <c r="EA215" s="141"/>
      <c r="EB215" s="141"/>
      <c r="EC215" s="141"/>
      <c r="ED215" s="141"/>
      <c r="EE215" s="141"/>
      <c r="EF215" s="141"/>
      <c r="EG215" s="141"/>
      <c r="EH215" s="141"/>
      <c r="EI215" s="141"/>
      <c r="EJ215" s="141"/>
      <c r="EK215" s="141"/>
      <c r="EL215" s="141"/>
      <c r="EM215" s="141"/>
      <c r="EN215" s="141"/>
      <c r="EO215" s="141"/>
      <c r="EP215" s="141"/>
      <c r="EQ215" s="141"/>
      <c r="ER215" s="141"/>
      <c r="ES215" s="141"/>
      <c r="ET215" s="141"/>
      <c r="EU215" s="141"/>
      <c r="EV215" s="141"/>
    </row>
    <row r="216" spans="2:152" x14ac:dyDescent="0.25">
      <c r="B216" s="266">
        <v>99</v>
      </c>
      <c r="C216" s="278" t="s">
        <v>120</v>
      </c>
      <c r="D216" s="259" t="s">
        <v>24</v>
      </c>
      <c r="E216" s="234"/>
      <c r="F216" s="261">
        <f>+H206</f>
        <v>0</v>
      </c>
      <c r="G216" s="260">
        <f t="shared" si="0"/>
        <v>0</v>
      </c>
      <c r="H216" s="205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1"/>
      <c r="BR216" s="141"/>
      <c r="BS216" s="141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1"/>
      <c r="CI216" s="141"/>
      <c r="CJ216" s="141"/>
      <c r="CK216" s="141"/>
      <c r="CL216" s="141"/>
      <c r="CM216" s="141"/>
      <c r="CN216" s="141"/>
      <c r="CO216" s="141"/>
      <c r="CP216" s="141"/>
      <c r="CQ216" s="141"/>
      <c r="CR216" s="141"/>
      <c r="CS216" s="141"/>
      <c r="CT216" s="141"/>
      <c r="CU216" s="141"/>
      <c r="CV216" s="141"/>
      <c r="CW216" s="141"/>
      <c r="CX216" s="141"/>
      <c r="CY216" s="141"/>
      <c r="CZ216" s="141"/>
      <c r="DA216" s="141"/>
      <c r="DB216" s="141"/>
      <c r="DC216" s="141"/>
      <c r="DD216" s="141"/>
      <c r="DE216" s="141"/>
      <c r="DF216" s="141"/>
      <c r="DG216" s="141"/>
      <c r="DH216" s="141"/>
      <c r="DI216" s="141"/>
      <c r="DJ216" s="141"/>
      <c r="DK216" s="141"/>
      <c r="DL216" s="141"/>
      <c r="DM216" s="141"/>
      <c r="DN216" s="141"/>
      <c r="DO216" s="141"/>
      <c r="DP216" s="141"/>
      <c r="DQ216" s="141"/>
      <c r="DR216" s="141"/>
      <c r="DS216" s="141"/>
      <c r="DT216" s="141"/>
      <c r="DU216" s="141"/>
      <c r="DV216" s="141"/>
      <c r="DW216" s="141"/>
      <c r="DX216" s="141"/>
      <c r="DY216" s="141"/>
      <c r="DZ216" s="141"/>
      <c r="EA216" s="141"/>
      <c r="EB216" s="141"/>
      <c r="EC216" s="141"/>
      <c r="ED216" s="141"/>
      <c r="EE216" s="141"/>
      <c r="EF216" s="141"/>
      <c r="EG216" s="141"/>
      <c r="EH216" s="141"/>
      <c r="EI216" s="141"/>
      <c r="EJ216" s="141"/>
      <c r="EK216" s="141"/>
      <c r="EL216" s="141"/>
      <c r="EM216" s="141"/>
      <c r="EN216" s="141"/>
      <c r="EO216" s="141"/>
      <c r="EP216" s="141"/>
      <c r="EQ216" s="141"/>
      <c r="ER216" s="141"/>
      <c r="ES216" s="141"/>
      <c r="ET216" s="141"/>
      <c r="EU216" s="141"/>
      <c r="EV216" s="141"/>
    </row>
    <row r="217" spans="2:152" ht="13.8" x14ac:dyDescent="0.25">
      <c r="B217" s="273"/>
      <c r="C217" s="271" t="s">
        <v>161</v>
      </c>
      <c r="D217" s="197" t="str">
        <f>+$F$6</f>
        <v>m²</v>
      </c>
      <c r="E217" s="294">
        <f>+$F$5</f>
        <v>0</v>
      </c>
      <c r="F217" s="199">
        <f>+IF(E217=0,0,H217/E217)</f>
        <v>0</v>
      </c>
      <c r="G217" s="254"/>
      <c r="H217" s="199">
        <f>SUM(H206:H216)</f>
        <v>0</v>
      </c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1"/>
      <c r="BR217" s="141"/>
      <c r="BS217" s="141"/>
      <c r="BT217" s="141"/>
      <c r="BU217" s="141"/>
      <c r="BV217" s="141"/>
      <c r="BW217" s="141"/>
      <c r="BX217" s="141"/>
      <c r="BY217" s="141"/>
      <c r="BZ217" s="141"/>
      <c r="CA217" s="141"/>
      <c r="CB217" s="141"/>
      <c r="CC217" s="141"/>
      <c r="CD217" s="141"/>
      <c r="CE217" s="141"/>
      <c r="CF217" s="141"/>
      <c r="CG217" s="141"/>
      <c r="CH217" s="141"/>
      <c r="CI217" s="141"/>
      <c r="CJ217" s="141"/>
      <c r="CK217" s="141"/>
      <c r="CL217" s="141"/>
      <c r="CM217" s="141"/>
      <c r="CN217" s="141"/>
      <c r="CO217" s="141"/>
      <c r="CP217" s="141"/>
      <c r="CQ217" s="141"/>
      <c r="CR217" s="141"/>
      <c r="CS217" s="141"/>
      <c r="CT217" s="141"/>
      <c r="CU217" s="141"/>
      <c r="CV217" s="141"/>
      <c r="CW217" s="141"/>
      <c r="CX217" s="141"/>
      <c r="CY217" s="141"/>
      <c r="CZ217" s="141"/>
      <c r="DA217" s="141"/>
      <c r="DB217" s="141"/>
      <c r="DC217" s="141"/>
      <c r="DD217" s="141"/>
      <c r="DE217" s="141"/>
      <c r="DF217" s="141"/>
      <c r="DG217" s="141"/>
      <c r="DH217" s="141"/>
      <c r="DI217" s="141"/>
      <c r="DJ217" s="141"/>
      <c r="DK217" s="141"/>
      <c r="DL217" s="141"/>
      <c r="DM217" s="141"/>
      <c r="DN217" s="141"/>
      <c r="DO217" s="141"/>
      <c r="DP217" s="141"/>
      <c r="DQ217" s="141"/>
      <c r="DR217" s="141"/>
      <c r="DS217" s="141"/>
      <c r="DT217" s="141"/>
      <c r="DU217" s="141"/>
      <c r="DV217" s="141"/>
      <c r="DW217" s="141"/>
      <c r="DX217" s="141"/>
      <c r="DY217" s="141"/>
      <c r="DZ217" s="141"/>
      <c r="EA217" s="141"/>
      <c r="EB217" s="141"/>
      <c r="EC217" s="141"/>
      <c r="ED217" s="141"/>
      <c r="EE217" s="141"/>
      <c r="EF217" s="141"/>
      <c r="EG217" s="141"/>
      <c r="EH217" s="141"/>
      <c r="EI217" s="141"/>
      <c r="EJ217" s="141"/>
      <c r="EK217" s="141"/>
      <c r="EL217" s="141"/>
      <c r="EM217" s="141"/>
      <c r="EN217" s="141"/>
      <c r="EO217" s="141"/>
      <c r="EP217" s="141"/>
      <c r="EQ217" s="141"/>
      <c r="ER217" s="141"/>
      <c r="ES217" s="141"/>
      <c r="ET217" s="141"/>
      <c r="EU217" s="141"/>
      <c r="EV217" s="141"/>
    </row>
    <row r="218" spans="2:152" ht="13.8" x14ac:dyDescent="0.25">
      <c r="B218" s="273"/>
      <c r="C218" s="271" t="s">
        <v>176</v>
      </c>
      <c r="D218" s="262" t="str">
        <f>+$F$6</f>
        <v>m²</v>
      </c>
      <c r="E218" s="294">
        <f>+$F$5</f>
        <v>0</v>
      </c>
      <c r="F218" s="199">
        <f>+IF(E218=0,0,H218/E218)</f>
        <v>0</v>
      </c>
      <c r="G218" s="254"/>
      <c r="H218" s="199">
        <f>SUM(G218:G222)</f>
        <v>0</v>
      </c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1"/>
      <c r="BR218" s="141"/>
      <c r="BS218" s="141"/>
      <c r="BT218" s="141"/>
      <c r="BU218" s="141"/>
      <c r="BV218" s="141"/>
      <c r="BW218" s="141"/>
      <c r="BX218" s="141"/>
      <c r="BY218" s="141"/>
      <c r="BZ218" s="141"/>
      <c r="CA218" s="141"/>
      <c r="CB218" s="141"/>
      <c r="CC218" s="141"/>
      <c r="CD218" s="141"/>
      <c r="CE218" s="141"/>
      <c r="CF218" s="141"/>
      <c r="CG218" s="141"/>
      <c r="CH218" s="141"/>
      <c r="CI218" s="141"/>
      <c r="CJ218" s="141"/>
      <c r="CK218" s="141"/>
      <c r="CL218" s="141"/>
      <c r="CM218" s="141"/>
      <c r="CN218" s="141"/>
      <c r="CO218" s="141"/>
      <c r="CP218" s="141"/>
      <c r="CQ218" s="141"/>
      <c r="CR218" s="141"/>
      <c r="CS218" s="141"/>
      <c r="CT218" s="141"/>
      <c r="CU218" s="141"/>
      <c r="CV218" s="141"/>
      <c r="CW218" s="141"/>
      <c r="CX218" s="141"/>
      <c r="CY218" s="141"/>
      <c r="CZ218" s="141"/>
      <c r="DA218" s="141"/>
      <c r="DB218" s="141"/>
      <c r="DC218" s="141"/>
      <c r="DD218" s="141"/>
      <c r="DE218" s="141"/>
      <c r="DF218" s="141"/>
      <c r="DG218" s="141"/>
      <c r="DH218" s="141"/>
      <c r="DI218" s="141"/>
      <c r="DJ218" s="141"/>
      <c r="DK218" s="141"/>
      <c r="DL218" s="141"/>
      <c r="DM218" s="141"/>
      <c r="DN218" s="141"/>
      <c r="DO218" s="141"/>
      <c r="DP218" s="141"/>
      <c r="DQ218" s="141"/>
      <c r="DR218" s="141"/>
      <c r="DS218" s="141"/>
      <c r="DT218" s="141"/>
      <c r="DU218" s="141"/>
      <c r="DV218" s="141"/>
      <c r="DW218" s="141"/>
      <c r="DX218" s="141"/>
      <c r="DY218" s="141"/>
      <c r="DZ218" s="141"/>
      <c r="EA218" s="141"/>
      <c r="EB218" s="141"/>
      <c r="EC218" s="141"/>
      <c r="ED218" s="141"/>
      <c r="EE218" s="141"/>
      <c r="EF218" s="141"/>
      <c r="EG218" s="141"/>
      <c r="EH218" s="141"/>
      <c r="EI218" s="141"/>
      <c r="EJ218" s="141"/>
      <c r="EK218" s="141"/>
      <c r="EL218" s="141"/>
      <c r="EM218" s="141"/>
      <c r="EN218" s="141"/>
      <c r="EO218" s="141"/>
      <c r="EP218" s="141"/>
      <c r="EQ218" s="141"/>
      <c r="ER218" s="141"/>
      <c r="ES218" s="141"/>
      <c r="ET218" s="141"/>
      <c r="EU218" s="141"/>
      <c r="EV218" s="141"/>
    </row>
    <row r="219" spans="2:152" x14ac:dyDescent="0.25">
      <c r="B219" s="263"/>
      <c r="C219" s="277" t="s">
        <v>122</v>
      </c>
      <c r="D219" s="264" t="s">
        <v>24</v>
      </c>
      <c r="E219" s="235"/>
      <c r="F219" s="265">
        <f>+H217</f>
        <v>0</v>
      </c>
      <c r="G219" s="242">
        <f>+F219*E219/100</f>
        <v>0</v>
      </c>
      <c r="H219" s="205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1"/>
      <c r="BR219" s="141"/>
      <c r="BS219" s="141"/>
      <c r="BT219" s="141"/>
      <c r="BU219" s="141"/>
      <c r="BV219" s="141"/>
      <c r="BW219" s="141"/>
      <c r="BX219" s="141"/>
      <c r="BY219" s="141"/>
      <c r="BZ219" s="141"/>
      <c r="CA219" s="141"/>
      <c r="CB219" s="141"/>
      <c r="CC219" s="141"/>
      <c r="CD219" s="141"/>
      <c r="CE219" s="141"/>
      <c r="CF219" s="141"/>
      <c r="CG219" s="141"/>
      <c r="CH219" s="141"/>
      <c r="CI219" s="141"/>
      <c r="CJ219" s="141"/>
      <c r="CK219" s="141"/>
      <c r="CL219" s="141"/>
      <c r="CM219" s="141"/>
      <c r="CN219" s="141"/>
      <c r="CO219" s="141"/>
      <c r="CP219" s="141"/>
      <c r="CQ219" s="141"/>
      <c r="CR219" s="141"/>
      <c r="CS219" s="141"/>
      <c r="CT219" s="141"/>
      <c r="CU219" s="141"/>
      <c r="CV219" s="141"/>
      <c r="CW219" s="141"/>
      <c r="CX219" s="141"/>
      <c r="CY219" s="141"/>
      <c r="CZ219" s="141"/>
      <c r="DA219" s="141"/>
      <c r="DB219" s="141"/>
      <c r="DC219" s="141"/>
      <c r="DD219" s="141"/>
      <c r="DE219" s="141"/>
      <c r="DF219" s="141"/>
      <c r="DG219" s="141"/>
      <c r="DH219" s="141"/>
      <c r="DI219" s="141"/>
      <c r="DJ219" s="141"/>
      <c r="DK219" s="141"/>
      <c r="DL219" s="141"/>
      <c r="DM219" s="141"/>
      <c r="DN219" s="141"/>
      <c r="DO219" s="141"/>
      <c r="DP219" s="141"/>
      <c r="DQ219" s="141"/>
      <c r="DR219" s="141"/>
      <c r="DS219" s="141"/>
      <c r="DT219" s="141"/>
      <c r="DU219" s="141"/>
      <c r="DV219" s="141"/>
      <c r="DW219" s="141"/>
      <c r="DX219" s="141"/>
      <c r="DY219" s="141"/>
      <c r="DZ219" s="141"/>
      <c r="EA219" s="141"/>
      <c r="EB219" s="141"/>
      <c r="EC219" s="141"/>
      <c r="ED219" s="141"/>
      <c r="EE219" s="141"/>
      <c r="EF219" s="141"/>
      <c r="EG219" s="141"/>
      <c r="EH219" s="141"/>
      <c r="EI219" s="141"/>
      <c r="EJ219" s="141"/>
      <c r="EK219" s="141"/>
      <c r="EL219" s="141"/>
      <c r="EM219" s="141"/>
      <c r="EN219" s="141"/>
      <c r="EO219" s="141"/>
      <c r="EP219" s="141"/>
      <c r="EQ219" s="141"/>
      <c r="ER219" s="141"/>
      <c r="ES219" s="141"/>
      <c r="ET219" s="141"/>
      <c r="EU219" s="141"/>
      <c r="EV219" s="141"/>
    </row>
    <row r="220" spans="2:152" x14ac:dyDescent="0.25">
      <c r="B220" s="263"/>
      <c r="C220" s="277" t="s">
        <v>123</v>
      </c>
      <c r="D220" s="264" t="s">
        <v>24</v>
      </c>
      <c r="E220" s="235"/>
      <c r="F220" s="265">
        <f>+H217</f>
        <v>0</v>
      </c>
      <c r="G220" s="242">
        <f>+F220*E220/100</f>
        <v>0</v>
      </c>
      <c r="H220" s="205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1"/>
      <c r="BR220" s="141"/>
      <c r="BS220" s="141"/>
      <c r="BT220" s="141"/>
      <c r="BU220" s="141"/>
      <c r="BV220" s="141"/>
      <c r="BW220" s="141"/>
      <c r="BX220" s="141"/>
      <c r="BY220" s="141"/>
      <c r="BZ220" s="141"/>
      <c r="CA220" s="141"/>
      <c r="CB220" s="141"/>
      <c r="CC220" s="141"/>
      <c r="CD220" s="141"/>
      <c r="CE220" s="141"/>
      <c r="CF220" s="141"/>
      <c r="CG220" s="141"/>
      <c r="CH220" s="141"/>
      <c r="CI220" s="141"/>
      <c r="CJ220" s="141"/>
      <c r="CK220" s="141"/>
      <c r="CL220" s="141"/>
      <c r="CM220" s="141"/>
      <c r="CN220" s="141"/>
      <c r="CO220" s="141"/>
      <c r="CP220" s="141"/>
      <c r="CQ220" s="141"/>
      <c r="CR220" s="141"/>
      <c r="CS220" s="141"/>
      <c r="CT220" s="141"/>
      <c r="CU220" s="141"/>
      <c r="CV220" s="141"/>
      <c r="CW220" s="141"/>
      <c r="CX220" s="141"/>
      <c r="CY220" s="141"/>
      <c r="CZ220" s="141"/>
      <c r="DA220" s="141"/>
      <c r="DB220" s="141"/>
      <c r="DC220" s="141"/>
      <c r="DD220" s="141"/>
      <c r="DE220" s="141"/>
      <c r="DF220" s="141"/>
      <c r="DG220" s="141"/>
      <c r="DH220" s="141"/>
      <c r="DI220" s="141"/>
      <c r="DJ220" s="141"/>
      <c r="DK220" s="141"/>
      <c r="DL220" s="141"/>
      <c r="DM220" s="141"/>
      <c r="DN220" s="141"/>
      <c r="DO220" s="141"/>
      <c r="DP220" s="141"/>
      <c r="DQ220" s="141"/>
      <c r="DR220" s="141"/>
      <c r="DS220" s="141"/>
      <c r="DT220" s="141"/>
      <c r="DU220" s="141"/>
      <c r="DV220" s="141"/>
      <c r="DW220" s="141"/>
      <c r="DX220" s="141"/>
      <c r="DY220" s="141"/>
      <c r="DZ220" s="141"/>
      <c r="EA220" s="141"/>
      <c r="EB220" s="141"/>
      <c r="EC220" s="141"/>
      <c r="ED220" s="141"/>
      <c r="EE220" s="141"/>
      <c r="EF220" s="141"/>
      <c r="EG220" s="141"/>
      <c r="EH220" s="141"/>
      <c r="EI220" s="141"/>
      <c r="EJ220" s="141"/>
      <c r="EK220" s="141"/>
      <c r="EL220" s="141"/>
      <c r="EM220" s="141"/>
      <c r="EN220" s="141"/>
      <c r="EO220" s="141"/>
      <c r="EP220" s="141"/>
      <c r="EQ220" s="141"/>
      <c r="ER220" s="141"/>
      <c r="ES220" s="141"/>
      <c r="ET220" s="141"/>
      <c r="EU220" s="141"/>
      <c r="EV220" s="141"/>
    </row>
    <row r="221" spans="2:152" x14ac:dyDescent="0.25">
      <c r="B221" s="263"/>
      <c r="C221" s="277" t="s">
        <v>124</v>
      </c>
      <c r="D221" s="264" t="s">
        <v>24</v>
      </c>
      <c r="E221" s="235"/>
      <c r="F221" s="265">
        <f>+H217</f>
        <v>0</v>
      </c>
      <c r="G221" s="242">
        <f>+F221*E221/100</f>
        <v>0</v>
      </c>
      <c r="H221" s="205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  <c r="BQ221" s="141"/>
      <c r="BR221" s="141"/>
      <c r="BS221" s="141"/>
      <c r="BT221" s="141"/>
      <c r="BU221" s="141"/>
      <c r="BV221" s="141"/>
      <c r="BW221" s="141"/>
      <c r="BX221" s="141"/>
      <c r="BY221" s="141"/>
      <c r="BZ221" s="141"/>
      <c r="CA221" s="141"/>
      <c r="CB221" s="141"/>
      <c r="CC221" s="141"/>
      <c r="CD221" s="141"/>
      <c r="CE221" s="141"/>
      <c r="CF221" s="141"/>
      <c r="CG221" s="141"/>
      <c r="CH221" s="141"/>
      <c r="CI221" s="141"/>
      <c r="CJ221" s="141"/>
      <c r="CK221" s="141"/>
      <c r="CL221" s="141"/>
      <c r="CM221" s="141"/>
      <c r="CN221" s="141"/>
      <c r="CO221" s="141"/>
      <c r="CP221" s="141"/>
      <c r="CQ221" s="141"/>
      <c r="CR221" s="141"/>
      <c r="CS221" s="141"/>
      <c r="CT221" s="141"/>
      <c r="CU221" s="141"/>
      <c r="CV221" s="141"/>
      <c r="CW221" s="141"/>
      <c r="CX221" s="141"/>
      <c r="CY221" s="141"/>
      <c r="CZ221" s="141"/>
      <c r="DA221" s="141"/>
      <c r="DB221" s="141"/>
      <c r="DC221" s="141"/>
      <c r="DD221" s="141"/>
      <c r="DE221" s="141"/>
      <c r="DF221" s="141"/>
      <c r="DG221" s="141"/>
      <c r="DH221" s="141"/>
      <c r="DI221" s="141"/>
      <c r="DJ221" s="141"/>
      <c r="DK221" s="141"/>
      <c r="DL221" s="141"/>
      <c r="DM221" s="141"/>
      <c r="DN221" s="141"/>
      <c r="DO221" s="141"/>
      <c r="DP221" s="141"/>
      <c r="DQ221" s="141"/>
      <c r="DR221" s="141"/>
      <c r="DS221" s="141"/>
      <c r="DT221" s="141"/>
      <c r="DU221" s="141"/>
      <c r="DV221" s="141"/>
      <c r="DW221" s="141"/>
      <c r="DX221" s="141"/>
      <c r="DY221" s="141"/>
      <c r="DZ221" s="141"/>
      <c r="EA221" s="141"/>
      <c r="EB221" s="141"/>
      <c r="EC221" s="141"/>
      <c r="ED221" s="141"/>
      <c r="EE221" s="141"/>
      <c r="EF221" s="141"/>
      <c r="EG221" s="141"/>
      <c r="EH221" s="141"/>
      <c r="EI221" s="141"/>
      <c r="EJ221" s="141"/>
      <c r="EK221" s="141"/>
      <c r="EL221" s="141"/>
      <c r="EM221" s="141"/>
      <c r="EN221" s="141"/>
      <c r="EO221" s="141"/>
      <c r="EP221" s="141"/>
      <c r="EQ221" s="141"/>
      <c r="ER221" s="141"/>
      <c r="ES221" s="141"/>
      <c r="ET221" s="141"/>
      <c r="EU221" s="141"/>
      <c r="EV221" s="141"/>
    </row>
    <row r="222" spans="2:152" x14ac:dyDescent="0.25">
      <c r="B222" s="263"/>
      <c r="C222" s="277" t="s">
        <v>65</v>
      </c>
      <c r="D222" s="264" t="s">
        <v>24</v>
      </c>
      <c r="E222" s="235"/>
      <c r="F222" s="244">
        <f>+H217</f>
        <v>0</v>
      </c>
      <c r="G222" s="242">
        <f>+F222*E222/100</f>
        <v>0</v>
      </c>
      <c r="H222" s="205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  <c r="BQ222" s="141"/>
      <c r="BR222" s="141"/>
      <c r="BS222" s="141"/>
      <c r="BT222" s="141"/>
      <c r="BU222" s="141"/>
      <c r="BV222" s="141"/>
      <c r="BW222" s="141"/>
      <c r="BX222" s="141"/>
      <c r="BY222" s="141"/>
      <c r="BZ222" s="141"/>
      <c r="CA222" s="141"/>
      <c r="CB222" s="141"/>
      <c r="CC222" s="141"/>
      <c r="CD222" s="141"/>
      <c r="CE222" s="141"/>
      <c r="CF222" s="141"/>
      <c r="CG222" s="141"/>
      <c r="CH222" s="141"/>
      <c r="CI222" s="141"/>
      <c r="CJ222" s="141"/>
      <c r="CK222" s="141"/>
      <c r="CL222" s="141"/>
      <c r="CM222" s="141"/>
      <c r="CN222" s="141"/>
      <c r="CO222" s="141"/>
      <c r="CP222" s="141"/>
      <c r="CQ222" s="141"/>
      <c r="CR222" s="141"/>
      <c r="CS222" s="141"/>
      <c r="CT222" s="141"/>
      <c r="CU222" s="141"/>
      <c r="CV222" s="141"/>
      <c r="CW222" s="141"/>
      <c r="CX222" s="141"/>
      <c r="CY222" s="141"/>
      <c r="CZ222" s="141"/>
      <c r="DA222" s="141"/>
      <c r="DB222" s="141"/>
      <c r="DC222" s="141"/>
      <c r="DD222" s="141"/>
      <c r="DE222" s="141"/>
      <c r="DF222" s="141"/>
      <c r="DG222" s="141"/>
      <c r="DH222" s="141"/>
      <c r="DI222" s="141"/>
      <c r="DJ222" s="141"/>
      <c r="DK222" s="141"/>
      <c r="DL222" s="141"/>
      <c r="DM222" s="141"/>
      <c r="DN222" s="141"/>
      <c r="DO222" s="141"/>
      <c r="DP222" s="141"/>
      <c r="DQ222" s="141"/>
      <c r="DR222" s="141"/>
      <c r="DS222" s="141"/>
      <c r="DT222" s="141"/>
      <c r="DU222" s="141"/>
      <c r="DV222" s="141"/>
      <c r="DW222" s="141"/>
      <c r="DX222" s="141"/>
      <c r="DY222" s="141"/>
      <c r="DZ222" s="141"/>
      <c r="EA222" s="141"/>
      <c r="EB222" s="141"/>
      <c r="EC222" s="141"/>
      <c r="ED222" s="141"/>
      <c r="EE222" s="141"/>
      <c r="EF222" s="141"/>
      <c r="EG222" s="141"/>
      <c r="EH222" s="141"/>
      <c r="EI222" s="141"/>
      <c r="EJ222" s="141"/>
      <c r="EK222" s="141"/>
      <c r="EL222" s="141"/>
      <c r="EM222" s="141"/>
      <c r="EN222" s="141"/>
      <c r="EO222" s="141"/>
      <c r="EP222" s="141"/>
      <c r="EQ222" s="141"/>
      <c r="ER222" s="141"/>
      <c r="ES222" s="141"/>
      <c r="ET222" s="141"/>
      <c r="EU222" s="141"/>
      <c r="EV222" s="141"/>
    </row>
    <row r="223" spans="2:152" ht="13.8" x14ac:dyDescent="0.25">
      <c r="B223" s="210"/>
      <c r="C223" s="271" t="s">
        <v>162</v>
      </c>
      <c r="D223" s="197" t="str">
        <f>+$F$6</f>
        <v>m²</v>
      </c>
      <c r="E223" s="294">
        <f>+$F$5</f>
        <v>0</v>
      </c>
      <c r="F223" s="199">
        <f>+IF(E223=0,0,H223/E223)</f>
        <v>0</v>
      </c>
      <c r="G223" s="254"/>
      <c r="H223" s="199">
        <f>SUM(H217:H222)</f>
        <v>0</v>
      </c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1"/>
      <c r="BR223" s="141"/>
      <c r="BS223" s="141"/>
      <c r="BT223" s="141"/>
      <c r="BU223" s="141"/>
      <c r="BV223" s="141"/>
      <c r="BW223" s="141"/>
      <c r="BX223" s="141"/>
      <c r="BY223" s="141"/>
      <c r="BZ223" s="141"/>
      <c r="CA223" s="141"/>
      <c r="CB223" s="141"/>
      <c r="CC223" s="141"/>
      <c r="CD223" s="141"/>
      <c r="CE223" s="141"/>
      <c r="CF223" s="141"/>
      <c r="CG223" s="141"/>
      <c r="CH223" s="141"/>
      <c r="CI223" s="141"/>
      <c r="CJ223" s="141"/>
      <c r="CK223" s="141"/>
      <c r="CL223" s="141"/>
      <c r="CM223" s="141"/>
      <c r="CN223" s="141"/>
      <c r="CO223" s="141"/>
      <c r="CP223" s="141"/>
      <c r="CQ223" s="141"/>
      <c r="CR223" s="141"/>
      <c r="CS223" s="141"/>
      <c r="CT223" s="141"/>
      <c r="CU223" s="141"/>
      <c r="CV223" s="141"/>
      <c r="CW223" s="141"/>
      <c r="CX223" s="141"/>
      <c r="CY223" s="141"/>
      <c r="CZ223" s="141"/>
      <c r="DA223" s="141"/>
      <c r="DB223" s="141"/>
      <c r="DC223" s="141"/>
      <c r="DD223" s="141"/>
      <c r="DE223" s="141"/>
      <c r="DF223" s="141"/>
      <c r="DG223" s="141"/>
      <c r="DH223" s="141"/>
      <c r="DI223" s="141"/>
      <c r="DJ223" s="141"/>
      <c r="DK223" s="141"/>
      <c r="DL223" s="141"/>
      <c r="DM223" s="141"/>
      <c r="DN223" s="141"/>
      <c r="DO223" s="141"/>
      <c r="DP223" s="141"/>
      <c r="DQ223" s="141"/>
      <c r="DR223" s="141"/>
      <c r="DS223" s="141"/>
      <c r="DT223" s="141"/>
      <c r="DU223" s="141"/>
      <c r="DV223" s="141"/>
      <c r="DW223" s="141"/>
      <c r="DX223" s="141"/>
      <c r="DY223" s="141"/>
      <c r="DZ223" s="141"/>
      <c r="EA223" s="141"/>
      <c r="EB223" s="141"/>
      <c r="EC223" s="141"/>
      <c r="ED223" s="141"/>
      <c r="EE223" s="141"/>
      <c r="EF223" s="141"/>
      <c r="EG223" s="141"/>
      <c r="EH223" s="141"/>
      <c r="EI223" s="141"/>
      <c r="EJ223" s="141"/>
      <c r="EK223" s="141"/>
      <c r="EL223" s="141"/>
      <c r="EM223" s="141"/>
      <c r="EN223" s="141"/>
      <c r="EO223" s="141"/>
      <c r="EP223" s="141"/>
      <c r="EQ223" s="141"/>
      <c r="ER223" s="141"/>
      <c r="ES223" s="141"/>
      <c r="ET223" s="141"/>
      <c r="EU223" s="141"/>
      <c r="EV223" s="141"/>
    </row>
    <row r="224" spans="2:152" x14ac:dyDescent="0.25">
      <c r="B224" s="263"/>
      <c r="C224" s="277" t="s">
        <v>149</v>
      </c>
      <c r="D224" s="229"/>
      <c r="E224" s="203"/>
      <c r="F224" s="260"/>
      <c r="G224" s="242">
        <f>SUM(G225:G226)</f>
        <v>0</v>
      </c>
      <c r="H224" s="260">
        <f>+G224</f>
        <v>0</v>
      </c>
      <c r="V224" s="157"/>
      <c r="W224" s="140"/>
      <c r="X224" s="157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1"/>
      <c r="BR224" s="141"/>
      <c r="BS224" s="141"/>
      <c r="BT224" s="141"/>
      <c r="BU224" s="141"/>
      <c r="BV224" s="141"/>
      <c r="BW224" s="141"/>
      <c r="BX224" s="141"/>
      <c r="BY224" s="141"/>
      <c r="BZ224" s="141"/>
      <c r="CA224" s="141"/>
      <c r="CB224" s="141"/>
      <c r="CC224" s="141"/>
      <c r="CD224" s="141"/>
      <c r="CE224" s="141"/>
      <c r="CF224" s="141"/>
      <c r="CG224" s="141"/>
      <c r="CH224" s="141"/>
      <c r="CI224" s="141"/>
      <c r="CJ224" s="141"/>
      <c r="CK224" s="141"/>
      <c r="CL224" s="141"/>
      <c r="CM224" s="141"/>
      <c r="CN224" s="141"/>
      <c r="CO224" s="141"/>
      <c r="CP224" s="141"/>
      <c r="CQ224" s="141"/>
      <c r="CR224" s="141"/>
      <c r="CS224" s="141"/>
      <c r="CT224" s="141"/>
      <c r="CU224" s="141"/>
      <c r="CV224" s="141"/>
      <c r="CW224" s="141"/>
      <c r="CX224" s="141"/>
      <c r="CY224" s="141"/>
      <c r="CZ224" s="141"/>
      <c r="DA224" s="141"/>
      <c r="DB224" s="141"/>
      <c r="DC224" s="141"/>
      <c r="DD224" s="141"/>
      <c r="DE224" s="141"/>
      <c r="DF224" s="141"/>
      <c r="DG224" s="141"/>
      <c r="DH224" s="141"/>
      <c r="DI224" s="141"/>
      <c r="DJ224" s="141"/>
      <c r="DK224" s="141"/>
      <c r="DL224" s="141"/>
      <c r="DM224" s="141"/>
      <c r="DN224" s="141"/>
      <c r="DO224" s="141"/>
      <c r="DP224" s="141"/>
      <c r="DQ224" s="141"/>
      <c r="DR224" s="141"/>
      <c r="DS224" s="141"/>
      <c r="DT224" s="141"/>
      <c r="DU224" s="141"/>
      <c r="DV224" s="141"/>
      <c r="DW224" s="141"/>
      <c r="DX224" s="141"/>
      <c r="DY224" s="141"/>
      <c r="DZ224" s="141"/>
      <c r="EA224" s="141"/>
      <c r="EB224" s="141"/>
      <c r="EC224" s="141"/>
      <c r="ED224" s="141"/>
      <c r="EE224" s="141"/>
      <c r="EF224" s="141"/>
      <c r="EG224" s="141"/>
      <c r="EH224" s="141"/>
      <c r="EI224" s="141"/>
      <c r="EJ224" s="141"/>
      <c r="EK224" s="141"/>
      <c r="EL224" s="141"/>
      <c r="EM224" s="141"/>
      <c r="EN224" s="141"/>
      <c r="EO224" s="141"/>
      <c r="EP224" s="141"/>
      <c r="EQ224" s="141"/>
      <c r="ER224" s="141"/>
      <c r="ES224" s="141"/>
      <c r="ET224" s="141"/>
      <c r="EU224" s="141"/>
      <c r="EV224" s="141"/>
    </row>
    <row r="225" spans="2:152" x14ac:dyDescent="0.25">
      <c r="B225" s="263"/>
      <c r="C225" s="277" t="s">
        <v>125</v>
      </c>
      <c r="D225" s="259" t="s">
        <v>24</v>
      </c>
      <c r="E225" s="209">
        <v>25</v>
      </c>
      <c r="F225" s="244">
        <f>+H223</f>
        <v>0</v>
      </c>
      <c r="G225" s="260">
        <f>0.25*H223</f>
        <v>0</v>
      </c>
      <c r="H225" s="205"/>
      <c r="V225" s="157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1"/>
      <c r="BR225" s="141"/>
      <c r="BS225" s="141"/>
      <c r="BT225" s="141"/>
      <c r="BU225" s="141"/>
      <c r="BV225" s="141"/>
      <c r="BW225" s="141"/>
      <c r="BX225" s="141"/>
      <c r="BY225" s="141"/>
      <c r="BZ225" s="141"/>
      <c r="CA225" s="141"/>
      <c r="CB225" s="141"/>
      <c r="CC225" s="141"/>
      <c r="CD225" s="141"/>
      <c r="CE225" s="141"/>
      <c r="CF225" s="141"/>
      <c r="CG225" s="141"/>
      <c r="CH225" s="141"/>
      <c r="CI225" s="141"/>
      <c r="CJ225" s="141"/>
      <c r="CK225" s="141"/>
      <c r="CL225" s="141"/>
      <c r="CM225" s="141"/>
      <c r="CN225" s="141"/>
      <c r="CO225" s="141"/>
      <c r="CP225" s="141"/>
      <c r="CQ225" s="141"/>
      <c r="CR225" s="141"/>
      <c r="CS225" s="141"/>
      <c r="CT225" s="141"/>
      <c r="CU225" s="141"/>
      <c r="CV225" s="141"/>
      <c r="CW225" s="141"/>
      <c r="CX225" s="141"/>
      <c r="CY225" s="141"/>
      <c r="CZ225" s="141"/>
      <c r="DA225" s="141"/>
      <c r="DB225" s="141"/>
      <c r="DC225" s="141"/>
      <c r="DD225" s="141"/>
      <c r="DE225" s="141"/>
      <c r="DF225" s="141"/>
      <c r="DG225" s="141"/>
      <c r="DH225" s="141"/>
      <c r="DI225" s="141"/>
      <c r="DJ225" s="141"/>
      <c r="DK225" s="141"/>
      <c r="DL225" s="141"/>
      <c r="DM225" s="141"/>
      <c r="DN225" s="141"/>
      <c r="DO225" s="141"/>
      <c r="DP225" s="141"/>
      <c r="DQ225" s="141"/>
      <c r="DR225" s="141"/>
      <c r="DS225" s="141"/>
      <c r="DT225" s="141"/>
      <c r="DU225" s="141"/>
      <c r="DV225" s="141"/>
      <c r="DW225" s="141"/>
      <c r="DX225" s="141"/>
      <c r="DY225" s="141"/>
      <c r="DZ225" s="141"/>
      <c r="EA225" s="141"/>
      <c r="EB225" s="141"/>
      <c r="EC225" s="141"/>
      <c r="ED225" s="141"/>
      <c r="EE225" s="141"/>
      <c r="EF225" s="141"/>
      <c r="EG225" s="141"/>
      <c r="EH225" s="141"/>
      <c r="EI225" s="141"/>
      <c r="EJ225" s="141"/>
      <c r="EK225" s="141"/>
      <c r="EL225" s="141"/>
      <c r="EM225" s="141"/>
      <c r="EN225" s="141"/>
      <c r="EO225" s="141"/>
      <c r="EP225" s="141"/>
      <c r="EQ225" s="141"/>
      <c r="ER225" s="141"/>
      <c r="ES225" s="141"/>
      <c r="ET225" s="141"/>
      <c r="EU225" s="141"/>
      <c r="EV225" s="141"/>
    </row>
    <row r="226" spans="2:152" x14ac:dyDescent="0.25">
      <c r="B226" s="266"/>
      <c r="C226" s="278" t="s">
        <v>65</v>
      </c>
      <c r="D226" s="267"/>
      <c r="E226" s="268"/>
      <c r="F226" s="193"/>
      <c r="G226" s="193"/>
      <c r="H226" s="205"/>
      <c r="I226" s="140"/>
      <c r="J226" s="140"/>
      <c r="K226" s="140"/>
      <c r="L226" s="140"/>
      <c r="M226" s="140"/>
      <c r="N226" s="140"/>
      <c r="O226" s="140"/>
      <c r="P226" s="140"/>
      <c r="Q226" s="140"/>
      <c r="R226" s="157"/>
      <c r="S226" s="157"/>
      <c r="T226" s="158"/>
      <c r="U226" s="158"/>
      <c r="V226" s="159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1"/>
      <c r="BR226" s="141"/>
      <c r="BS226" s="141"/>
      <c r="BT226" s="141"/>
      <c r="BU226" s="141"/>
      <c r="BV226" s="141"/>
      <c r="BW226" s="141"/>
      <c r="BX226" s="141"/>
      <c r="BY226" s="141"/>
      <c r="BZ226" s="141"/>
      <c r="CA226" s="141"/>
      <c r="CB226" s="141"/>
      <c r="CC226" s="141"/>
      <c r="CD226" s="141"/>
      <c r="CE226" s="141"/>
      <c r="CF226" s="141"/>
      <c r="CG226" s="141"/>
      <c r="CH226" s="141"/>
      <c r="CI226" s="141"/>
      <c r="CJ226" s="141"/>
      <c r="CK226" s="141"/>
      <c r="CL226" s="141"/>
      <c r="CM226" s="141"/>
      <c r="CN226" s="141"/>
      <c r="CO226" s="141"/>
      <c r="CP226" s="141"/>
      <c r="CQ226" s="141"/>
      <c r="CR226" s="141"/>
      <c r="CS226" s="141"/>
      <c r="CT226" s="141"/>
      <c r="CU226" s="141"/>
      <c r="CV226" s="141"/>
      <c r="CW226" s="141"/>
      <c r="CX226" s="141"/>
      <c r="CY226" s="141"/>
      <c r="CZ226" s="141"/>
      <c r="DA226" s="141"/>
      <c r="DB226" s="141"/>
      <c r="DC226" s="141"/>
      <c r="DD226" s="141"/>
      <c r="DE226" s="141"/>
      <c r="DF226" s="141"/>
      <c r="DG226" s="141"/>
      <c r="DH226" s="141"/>
      <c r="DI226" s="141"/>
      <c r="DJ226" s="141"/>
      <c r="DK226" s="141"/>
      <c r="DL226" s="141"/>
      <c r="DM226" s="141"/>
      <c r="DN226" s="141"/>
      <c r="DO226" s="141"/>
      <c r="DP226" s="141"/>
      <c r="DQ226" s="141"/>
      <c r="DR226" s="141"/>
      <c r="DS226" s="141"/>
      <c r="DT226" s="141"/>
      <c r="DU226" s="141"/>
      <c r="DV226" s="141"/>
      <c r="DW226" s="141"/>
      <c r="DX226" s="141"/>
      <c r="DY226" s="141"/>
      <c r="DZ226" s="141"/>
      <c r="EA226" s="141"/>
      <c r="EB226" s="141"/>
      <c r="EC226" s="141"/>
      <c r="ED226" s="141"/>
      <c r="EE226" s="141"/>
      <c r="EF226" s="141"/>
      <c r="EG226" s="141"/>
      <c r="EH226" s="141"/>
      <c r="EI226" s="141"/>
      <c r="EJ226" s="141"/>
      <c r="EK226" s="141"/>
      <c r="EL226" s="141"/>
      <c r="EM226" s="141"/>
      <c r="EN226" s="141"/>
      <c r="EO226" s="141"/>
      <c r="EP226" s="141"/>
      <c r="EQ226" s="141"/>
      <c r="ER226" s="141"/>
      <c r="ES226" s="141"/>
      <c r="ET226" s="141"/>
      <c r="EU226" s="141"/>
      <c r="EV226" s="141"/>
    </row>
    <row r="227" spans="2:152" ht="13.8" x14ac:dyDescent="0.25">
      <c r="B227" s="273"/>
      <c r="C227" s="271" t="s">
        <v>163</v>
      </c>
      <c r="D227" s="197" t="str">
        <f>+$F$6</f>
        <v>m²</v>
      </c>
      <c r="E227" s="294">
        <f>+$F$5</f>
        <v>0</v>
      </c>
      <c r="F227" s="199">
        <f>+IF(E227=0,0,H227/E227)</f>
        <v>0</v>
      </c>
      <c r="G227" s="254"/>
      <c r="H227" s="199">
        <f>SUM(H223:H226)</f>
        <v>0</v>
      </c>
      <c r="I227" s="140"/>
      <c r="J227" s="140"/>
      <c r="K227" s="140"/>
      <c r="L227" s="140"/>
      <c r="M227" s="140"/>
      <c r="N227" s="140"/>
      <c r="O227" s="140"/>
      <c r="P227" s="140"/>
      <c r="Q227" s="140"/>
      <c r="R227" s="157"/>
      <c r="S227" s="157"/>
      <c r="T227" s="158"/>
      <c r="U227" s="158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1"/>
      <c r="BR227" s="141"/>
      <c r="BS227" s="141"/>
      <c r="BT227" s="141"/>
      <c r="BU227" s="141"/>
      <c r="BV227" s="141"/>
      <c r="BW227" s="141"/>
      <c r="BX227" s="141"/>
      <c r="BY227" s="141"/>
      <c r="BZ227" s="141"/>
      <c r="CA227" s="141"/>
      <c r="CB227" s="141"/>
      <c r="CC227" s="141"/>
      <c r="CD227" s="141"/>
      <c r="CE227" s="141"/>
      <c r="CF227" s="141"/>
      <c r="CG227" s="141"/>
      <c r="CH227" s="141"/>
      <c r="CI227" s="141"/>
      <c r="CJ227" s="141"/>
      <c r="CK227" s="141"/>
      <c r="CL227" s="141"/>
      <c r="CM227" s="141"/>
      <c r="CN227" s="141"/>
      <c r="CO227" s="141"/>
      <c r="CP227" s="141"/>
      <c r="CQ227" s="141"/>
      <c r="CR227" s="141"/>
      <c r="CS227" s="141"/>
      <c r="CT227" s="141"/>
      <c r="CU227" s="141"/>
      <c r="CV227" s="141"/>
      <c r="CW227" s="141"/>
      <c r="CX227" s="141"/>
      <c r="CY227" s="141"/>
      <c r="CZ227" s="141"/>
      <c r="DA227" s="141"/>
      <c r="DB227" s="141"/>
      <c r="DC227" s="141"/>
      <c r="DD227" s="141"/>
      <c r="DE227" s="141"/>
      <c r="DF227" s="141"/>
      <c r="DG227" s="141"/>
      <c r="DH227" s="141"/>
      <c r="DI227" s="141"/>
      <c r="DJ227" s="141"/>
      <c r="DK227" s="141"/>
      <c r="DL227" s="141"/>
      <c r="DM227" s="141"/>
      <c r="DN227" s="141"/>
      <c r="DO227" s="141"/>
      <c r="DP227" s="141"/>
      <c r="DQ227" s="141"/>
      <c r="DR227" s="141"/>
      <c r="DS227" s="141"/>
      <c r="DT227" s="141"/>
      <c r="DU227" s="141"/>
      <c r="DV227" s="141"/>
      <c r="DW227" s="141"/>
      <c r="DX227" s="141"/>
      <c r="DY227" s="141"/>
      <c r="DZ227" s="141"/>
      <c r="EA227" s="141"/>
      <c r="EB227" s="141"/>
      <c r="EC227" s="141"/>
      <c r="ED227" s="141"/>
      <c r="EE227" s="141"/>
      <c r="EF227" s="141"/>
      <c r="EG227" s="141"/>
      <c r="EH227" s="141"/>
      <c r="EI227" s="141"/>
      <c r="EJ227" s="141"/>
      <c r="EK227" s="141"/>
      <c r="EL227" s="141"/>
      <c r="EM227" s="141"/>
      <c r="EN227" s="141"/>
      <c r="EO227" s="141"/>
      <c r="EP227" s="141"/>
      <c r="EQ227" s="141"/>
      <c r="ER227" s="141"/>
      <c r="ES227" s="141"/>
      <c r="ET227" s="141"/>
      <c r="EU227" s="141"/>
      <c r="EV227" s="141"/>
    </row>
    <row r="228" spans="2:152" ht="13.8" x14ac:dyDescent="0.25">
      <c r="B228" s="272" t="s">
        <v>61</v>
      </c>
      <c r="C228" s="271" t="s">
        <v>177</v>
      </c>
      <c r="D228" s="197" t="str">
        <f>+$F$6</f>
        <v>m²</v>
      </c>
      <c r="E228" s="294">
        <f>+$F$5</f>
        <v>0</v>
      </c>
      <c r="F228" s="199">
        <f>+IF(E228=0,0,H228/E228)</f>
        <v>0</v>
      </c>
      <c r="G228" s="254"/>
      <c r="H228" s="199">
        <f>SUM(G229:G230)</f>
        <v>0</v>
      </c>
      <c r="I228" s="140"/>
      <c r="J228" s="140"/>
      <c r="K228" s="140"/>
      <c r="L228" s="140"/>
      <c r="M228" s="140"/>
      <c r="N228" s="140"/>
      <c r="O228" s="140"/>
      <c r="P228" s="140"/>
      <c r="Q228" s="140"/>
      <c r="R228" s="157"/>
      <c r="S228" s="157"/>
      <c r="T228" s="158"/>
      <c r="U228" s="158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1"/>
      <c r="BR228" s="141"/>
      <c r="BS228" s="141"/>
      <c r="BT228" s="141"/>
      <c r="BU228" s="141"/>
      <c r="BV228" s="141"/>
      <c r="BW228" s="141"/>
      <c r="BX228" s="141"/>
      <c r="BY228" s="141"/>
      <c r="BZ228" s="141"/>
      <c r="CA228" s="141"/>
      <c r="CB228" s="141"/>
      <c r="CC228" s="141"/>
      <c r="CD228" s="141"/>
      <c r="CE228" s="141"/>
      <c r="CF228" s="141"/>
      <c r="CG228" s="141"/>
      <c r="CH228" s="141"/>
      <c r="CI228" s="141"/>
      <c r="CJ228" s="141"/>
      <c r="CK228" s="141"/>
      <c r="CL228" s="141"/>
      <c r="CM228" s="141"/>
      <c r="CN228" s="141"/>
      <c r="CO228" s="141"/>
      <c r="CP228" s="141"/>
      <c r="CQ228" s="141"/>
      <c r="CR228" s="141"/>
      <c r="CS228" s="141"/>
      <c r="CT228" s="141"/>
      <c r="CU228" s="141"/>
      <c r="CV228" s="141"/>
      <c r="CW228" s="141"/>
      <c r="CX228" s="141"/>
      <c r="CY228" s="141"/>
      <c r="CZ228" s="141"/>
      <c r="DA228" s="141"/>
      <c r="DB228" s="141"/>
      <c r="DC228" s="141"/>
      <c r="DD228" s="141"/>
      <c r="DE228" s="141"/>
      <c r="DF228" s="141"/>
      <c r="DG228" s="141"/>
      <c r="DH228" s="141"/>
      <c r="DI228" s="141"/>
      <c r="DJ228" s="141"/>
      <c r="DK228" s="141"/>
      <c r="DL228" s="141"/>
      <c r="DM228" s="141"/>
      <c r="DN228" s="141"/>
      <c r="DO228" s="141"/>
      <c r="DP228" s="141"/>
      <c r="DQ228" s="141"/>
      <c r="DR228" s="141"/>
      <c r="DS228" s="141"/>
      <c r="DT228" s="141"/>
      <c r="DU228" s="141"/>
      <c r="DV228" s="141"/>
      <c r="DW228" s="141"/>
      <c r="DX228" s="141"/>
      <c r="DY228" s="141"/>
      <c r="DZ228" s="141"/>
      <c r="EA228" s="141"/>
      <c r="EB228" s="141"/>
      <c r="EC228" s="141"/>
      <c r="ED228" s="141"/>
      <c r="EE228" s="141"/>
      <c r="EF228" s="141"/>
      <c r="EG228" s="141"/>
      <c r="EH228" s="141"/>
      <c r="EI228" s="141"/>
      <c r="EJ228" s="141"/>
      <c r="EK228" s="141"/>
      <c r="EL228" s="141"/>
      <c r="EM228" s="141"/>
      <c r="EN228" s="141"/>
      <c r="EO228" s="141"/>
      <c r="EP228" s="141"/>
      <c r="EQ228" s="141"/>
      <c r="ER228" s="141"/>
      <c r="ES228" s="141"/>
      <c r="ET228" s="141"/>
      <c r="EU228" s="141"/>
      <c r="EV228" s="141"/>
    </row>
    <row r="229" spans="2:152" x14ac:dyDescent="0.25">
      <c r="B229" s="279" t="s">
        <v>126</v>
      </c>
      <c r="C229" s="277" t="s">
        <v>127</v>
      </c>
      <c r="D229" s="259"/>
      <c r="E229" s="209"/>
      <c r="F229" s="244"/>
      <c r="G229" s="269">
        <f>+F229*E229</f>
        <v>0</v>
      </c>
      <c r="H229" s="205"/>
      <c r="I229" s="140"/>
      <c r="J229" s="140"/>
      <c r="K229" s="140"/>
      <c r="L229" s="140"/>
      <c r="M229" s="140"/>
      <c r="N229" s="140"/>
      <c r="O229" s="140"/>
      <c r="P229" s="140"/>
      <c r="Q229" s="140"/>
      <c r="R229" s="157"/>
      <c r="S229" s="157"/>
      <c r="T229" s="158"/>
      <c r="U229" s="158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1"/>
      <c r="BR229" s="141"/>
      <c r="BS229" s="141"/>
      <c r="BT229" s="141"/>
      <c r="BU229" s="141"/>
      <c r="BV229" s="141"/>
      <c r="BW229" s="141"/>
      <c r="BX229" s="141"/>
      <c r="BY229" s="141"/>
      <c r="BZ229" s="141"/>
      <c r="CA229" s="141"/>
      <c r="CB229" s="141"/>
      <c r="CC229" s="141"/>
      <c r="CD229" s="141"/>
      <c r="CE229" s="141"/>
      <c r="CF229" s="141"/>
      <c r="CG229" s="141"/>
      <c r="CH229" s="141"/>
      <c r="CI229" s="141"/>
      <c r="CJ229" s="141"/>
      <c r="CK229" s="141"/>
      <c r="CL229" s="141"/>
      <c r="CM229" s="141"/>
      <c r="CN229" s="141"/>
      <c r="CO229" s="141"/>
      <c r="CP229" s="141"/>
      <c r="CQ229" s="141"/>
      <c r="CR229" s="141"/>
      <c r="CS229" s="141"/>
      <c r="CT229" s="141"/>
      <c r="CU229" s="141"/>
      <c r="CV229" s="141"/>
      <c r="CW229" s="141"/>
      <c r="CX229" s="141"/>
      <c r="CY229" s="141"/>
      <c r="CZ229" s="141"/>
      <c r="DA229" s="141"/>
      <c r="DB229" s="141"/>
      <c r="DC229" s="141"/>
      <c r="DD229" s="141"/>
      <c r="DE229" s="141"/>
      <c r="DF229" s="141"/>
      <c r="DG229" s="141"/>
      <c r="DH229" s="141"/>
      <c r="DI229" s="141"/>
      <c r="DJ229" s="141"/>
      <c r="DK229" s="141"/>
      <c r="DL229" s="141"/>
      <c r="DM229" s="141"/>
      <c r="DN229" s="141"/>
      <c r="DO229" s="141"/>
      <c r="DP229" s="141"/>
      <c r="DQ229" s="141"/>
      <c r="DR229" s="141"/>
      <c r="DS229" s="141"/>
      <c r="DT229" s="141"/>
      <c r="DU229" s="141"/>
      <c r="DV229" s="141"/>
      <c r="DW229" s="141"/>
      <c r="DX229" s="141"/>
      <c r="DY229" s="141"/>
      <c r="DZ229" s="141"/>
      <c r="EA229" s="141"/>
      <c r="EB229" s="141"/>
      <c r="EC229" s="141"/>
      <c r="ED229" s="141"/>
      <c r="EE229" s="141"/>
      <c r="EF229" s="141"/>
      <c r="EG229" s="141"/>
      <c r="EH229" s="141"/>
      <c r="EI229" s="141"/>
      <c r="EJ229" s="141"/>
      <c r="EK229" s="141"/>
      <c r="EL229" s="141"/>
      <c r="EM229" s="141"/>
      <c r="EN229" s="141"/>
      <c r="EO229" s="141"/>
      <c r="EP229" s="141"/>
      <c r="EQ229" s="141"/>
      <c r="ER229" s="141"/>
      <c r="ES229" s="141"/>
      <c r="ET229" s="141"/>
      <c r="EU229" s="141"/>
      <c r="EV229" s="141"/>
    </row>
    <row r="230" spans="2:152" x14ac:dyDescent="0.25">
      <c r="B230" s="279" t="s">
        <v>126</v>
      </c>
      <c r="C230" s="277" t="s">
        <v>128</v>
      </c>
      <c r="D230" s="259"/>
      <c r="E230" s="209"/>
      <c r="F230" s="244"/>
      <c r="G230" s="270">
        <f>+F230*E230</f>
        <v>0</v>
      </c>
      <c r="H230" s="205"/>
      <c r="I230" s="140"/>
      <c r="J230" s="160"/>
      <c r="K230" s="140"/>
      <c r="L230" s="140"/>
      <c r="M230" s="140"/>
      <c r="N230" s="140"/>
      <c r="O230" s="140"/>
      <c r="P230" s="140"/>
      <c r="Q230" s="140"/>
      <c r="R230" s="157"/>
      <c r="S230" s="157"/>
      <c r="T230" s="158"/>
      <c r="U230" s="158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1"/>
      <c r="BR230" s="141"/>
      <c r="BS230" s="141"/>
      <c r="BT230" s="141"/>
      <c r="BU230" s="141"/>
      <c r="BV230" s="141"/>
      <c r="BW230" s="141"/>
      <c r="BX230" s="141"/>
      <c r="BY230" s="141"/>
      <c r="BZ230" s="141"/>
      <c r="CA230" s="141"/>
      <c r="CB230" s="141"/>
      <c r="CC230" s="141"/>
      <c r="CD230" s="141"/>
      <c r="CE230" s="141"/>
      <c r="CF230" s="141"/>
      <c r="CG230" s="141"/>
      <c r="CH230" s="141"/>
      <c r="CI230" s="141"/>
      <c r="CJ230" s="141"/>
      <c r="CK230" s="141"/>
      <c r="CL230" s="141"/>
      <c r="CM230" s="141"/>
      <c r="CN230" s="141"/>
      <c r="CO230" s="141"/>
      <c r="CP230" s="141"/>
      <c r="CQ230" s="141"/>
      <c r="CR230" s="141"/>
      <c r="CS230" s="141"/>
      <c r="CT230" s="141"/>
      <c r="CU230" s="141"/>
      <c r="CV230" s="141"/>
      <c r="CW230" s="141"/>
      <c r="CX230" s="141"/>
      <c r="CY230" s="141"/>
      <c r="CZ230" s="141"/>
      <c r="DA230" s="141"/>
      <c r="DB230" s="141"/>
      <c r="DC230" s="141"/>
      <c r="DD230" s="141"/>
      <c r="DE230" s="141"/>
      <c r="DF230" s="141"/>
      <c r="DG230" s="141"/>
      <c r="DH230" s="141"/>
      <c r="DI230" s="141"/>
      <c r="DJ230" s="141"/>
      <c r="DK230" s="141"/>
      <c r="DL230" s="141"/>
      <c r="DM230" s="141"/>
      <c r="DN230" s="141"/>
      <c r="DO230" s="141"/>
      <c r="DP230" s="141"/>
      <c r="DQ230" s="141"/>
      <c r="DR230" s="141"/>
      <c r="DS230" s="141"/>
      <c r="DT230" s="141"/>
      <c r="DU230" s="141"/>
      <c r="DV230" s="141"/>
      <c r="DW230" s="141"/>
      <c r="DX230" s="141"/>
      <c r="DY230" s="141"/>
      <c r="DZ230" s="141"/>
      <c r="EA230" s="141"/>
      <c r="EB230" s="141"/>
      <c r="EC230" s="141"/>
      <c r="ED230" s="141"/>
      <c r="EE230" s="141"/>
      <c r="EF230" s="141"/>
      <c r="EG230" s="141"/>
      <c r="EH230" s="141"/>
      <c r="EI230" s="141"/>
      <c r="EJ230" s="141"/>
      <c r="EK230" s="141"/>
      <c r="EL230" s="141"/>
      <c r="EM230" s="141"/>
      <c r="EN230" s="141"/>
      <c r="EO230" s="141"/>
      <c r="EP230" s="141"/>
      <c r="EQ230" s="141"/>
      <c r="ER230" s="141"/>
      <c r="ES230" s="141"/>
      <c r="ET230" s="141"/>
      <c r="EU230" s="141"/>
      <c r="EV230" s="141"/>
    </row>
    <row r="231" spans="2:152" ht="13.8" x14ac:dyDescent="0.25">
      <c r="B231" s="210"/>
      <c r="C231" s="271" t="s">
        <v>145</v>
      </c>
      <c r="D231" s="197" t="str">
        <f>+$F$6</f>
        <v>m²</v>
      </c>
      <c r="E231" s="199">
        <f>+$F$5</f>
        <v>0</v>
      </c>
      <c r="F231" s="199">
        <f>+IF(E231=0,0,H231/E231)</f>
        <v>0</v>
      </c>
      <c r="G231" s="254"/>
      <c r="H231" s="199">
        <f>SUM(H227:H228)</f>
        <v>0</v>
      </c>
      <c r="I231" s="140"/>
      <c r="J231" s="160"/>
      <c r="K231" s="140"/>
      <c r="L231" s="140"/>
      <c r="M231" s="140"/>
      <c r="N231" s="140"/>
      <c r="O231" s="140"/>
      <c r="P231" s="140"/>
      <c r="Q231" s="140"/>
      <c r="R231" s="157"/>
      <c r="S231" s="157"/>
      <c r="T231" s="158"/>
      <c r="U231" s="158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  <c r="BQ231" s="141"/>
      <c r="BR231" s="141"/>
      <c r="BS231" s="141"/>
      <c r="BT231" s="141"/>
      <c r="BU231" s="141"/>
      <c r="BV231" s="141"/>
      <c r="BW231" s="141"/>
      <c r="BX231" s="141"/>
      <c r="BY231" s="141"/>
      <c r="BZ231" s="141"/>
      <c r="CA231" s="141"/>
      <c r="CB231" s="141"/>
      <c r="CC231" s="141"/>
      <c r="CD231" s="141"/>
      <c r="CE231" s="141"/>
      <c r="CF231" s="141"/>
      <c r="CG231" s="141"/>
      <c r="CH231" s="141"/>
      <c r="CI231" s="141"/>
      <c r="CJ231" s="141"/>
      <c r="CK231" s="141"/>
      <c r="CL231" s="141"/>
      <c r="CM231" s="141"/>
      <c r="CN231" s="141"/>
      <c r="CO231" s="141"/>
      <c r="CP231" s="141"/>
      <c r="CQ231" s="141"/>
      <c r="CR231" s="141"/>
      <c r="CS231" s="141"/>
      <c r="CT231" s="141"/>
      <c r="CU231" s="141"/>
      <c r="CV231" s="141"/>
      <c r="CW231" s="141"/>
      <c r="CX231" s="141"/>
      <c r="CY231" s="141"/>
      <c r="CZ231" s="141"/>
      <c r="DA231" s="141"/>
      <c r="DB231" s="141"/>
      <c r="DC231" s="141"/>
      <c r="DD231" s="141"/>
      <c r="DE231" s="141"/>
      <c r="DF231" s="141"/>
      <c r="DG231" s="141"/>
      <c r="DH231" s="141"/>
      <c r="DI231" s="141"/>
      <c r="DJ231" s="141"/>
      <c r="DK231" s="141"/>
      <c r="DL231" s="141"/>
      <c r="DM231" s="141"/>
      <c r="DN231" s="141"/>
      <c r="DO231" s="141"/>
      <c r="DP231" s="141"/>
      <c r="DQ231" s="141"/>
      <c r="DR231" s="141"/>
      <c r="DS231" s="141"/>
      <c r="DT231" s="141"/>
      <c r="DU231" s="141"/>
      <c r="DV231" s="141"/>
      <c r="DW231" s="141"/>
      <c r="DX231" s="141"/>
      <c r="DY231" s="141"/>
      <c r="DZ231" s="141"/>
      <c r="EA231" s="141"/>
      <c r="EB231" s="141"/>
      <c r="EC231" s="141"/>
      <c r="ED231" s="141"/>
      <c r="EE231" s="141"/>
      <c r="EF231" s="141"/>
      <c r="EG231" s="141"/>
      <c r="EH231" s="141"/>
      <c r="EI231" s="141"/>
      <c r="EJ231" s="141"/>
      <c r="EK231" s="141"/>
      <c r="EL231" s="141"/>
      <c r="EM231" s="141"/>
      <c r="EN231" s="141"/>
      <c r="EO231" s="141"/>
      <c r="EP231" s="141"/>
      <c r="EQ231" s="141"/>
      <c r="ER231" s="141"/>
      <c r="ES231" s="141"/>
      <c r="ET231" s="141"/>
      <c r="EU231" s="141"/>
      <c r="EV231" s="141"/>
    </row>
    <row r="232" spans="2:152" x14ac:dyDescent="0.25">
      <c r="B232" s="140"/>
      <c r="C232" s="140"/>
      <c r="D232" s="140"/>
      <c r="E232" s="160"/>
      <c r="F232" s="160"/>
      <c r="G232" s="160"/>
      <c r="H232" s="157"/>
      <c r="I232" s="140"/>
      <c r="J232" s="160"/>
      <c r="K232" s="140"/>
      <c r="L232" s="140"/>
      <c r="M232" s="140"/>
      <c r="N232" s="140"/>
      <c r="O232" s="140"/>
      <c r="P232" s="140"/>
      <c r="Q232" s="140"/>
      <c r="R232" s="157"/>
      <c r="S232" s="157"/>
      <c r="T232" s="158"/>
      <c r="U232" s="158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  <c r="BQ232" s="141"/>
      <c r="BR232" s="141"/>
      <c r="BS232" s="141"/>
      <c r="BT232" s="141"/>
      <c r="BU232" s="141"/>
      <c r="BV232" s="141"/>
      <c r="BW232" s="141"/>
      <c r="BX232" s="141"/>
      <c r="BY232" s="141"/>
      <c r="BZ232" s="141"/>
      <c r="CA232" s="141"/>
      <c r="CB232" s="141"/>
      <c r="CC232" s="141"/>
      <c r="CD232" s="141"/>
      <c r="CE232" s="141"/>
      <c r="CF232" s="141"/>
      <c r="CG232" s="141"/>
      <c r="CH232" s="141"/>
      <c r="CI232" s="141"/>
      <c r="CJ232" s="141"/>
      <c r="CK232" s="141"/>
      <c r="CL232" s="141"/>
      <c r="CM232" s="141"/>
      <c r="CN232" s="141"/>
      <c r="CO232" s="141"/>
      <c r="CP232" s="141"/>
      <c r="CQ232" s="141"/>
      <c r="CR232" s="141"/>
      <c r="CS232" s="141"/>
      <c r="CT232" s="141"/>
      <c r="CU232" s="141"/>
      <c r="CV232" s="141"/>
      <c r="CW232" s="141"/>
      <c r="CX232" s="141"/>
      <c r="CY232" s="141"/>
      <c r="CZ232" s="141"/>
      <c r="DA232" s="141"/>
      <c r="DB232" s="141"/>
      <c r="DC232" s="141"/>
      <c r="DD232" s="141"/>
      <c r="DE232" s="141"/>
      <c r="DF232" s="141"/>
      <c r="DG232" s="141"/>
      <c r="DH232" s="141"/>
      <c r="DI232" s="141"/>
      <c r="DJ232" s="141"/>
      <c r="DK232" s="141"/>
      <c r="DL232" s="141"/>
      <c r="DM232" s="141"/>
      <c r="DN232" s="141"/>
      <c r="DO232" s="141"/>
      <c r="DP232" s="141"/>
      <c r="DQ232" s="141"/>
      <c r="DR232" s="141"/>
      <c r="DS232" s="141"/>
      <c r="DT232" s="141"/>
      <c r="DU232" s="141"/>
      <c r="DV232" s="141"/>
      <c r="DW232" s="141"/>
      <c r="DX232" s="141"/>
      <c r="DY232" s="141"/>
      <c r="DZ232" s="141"/>
      <c r="EA232" s="141"/>
      <c r="EB232" s="141"/>
      <c r="EC232" s="141"/>
      <c r="ED232" s="141"/>
      <c r="EE232" s="141"/>
      <c r="EF232" s="141"/>
      <c r="EG232" s="141"/>
      <c r="EH232" s="141"/>
      <c r="EI232" s="141"/>
      <c r="EJ232" s="141"/>
      <c r="EK232" s="141"/>
      <c r="EL232" s="141"/>
      <c r="EM232" s="141"/>
      <c r="EN232" s="141"/>
      <c r="EO232" s="141"/>
      <c r="EP232" s="141"/>
      <c r="EQ232" s="141"/>
      <c r="ER232" s="141"/>
      <c r="ES232" s="141"/>
      <c r="ET232" s="141"/>
      <c r="EU232" s="141"/>
      <c r="EV232" s="141"/>
    </row>
    <row r="233" spans="2:152" ht="13.8" x14ac:dyDescent="0.25">
      <c r="B233" s="140"/>
      <c r="C233" s="140"/>
      <c r="D233" s="140"/>
      <c r="E233" s="160"/>
      <c r="F233" s="160"/>
      <c r="G233" s="160"/>
      <c r="H233" s="157"/>
      <c r="I233" s="161"/>
      <c r="J233" s="162"/>
      <c r="K233" s="161"/>
      <c r="L233" s="161"/>
      <c r="M233" s="161"/>
      <c r="N233" s="161"/>
      <c r="O233" s="161"/>
      <c r="P233" s="161"/>
      <c r="Q233" s="163"/>
      <c r="R233" s="164"/>
      <c r="S233" s="157"/>
      <c r="T233" s="158"/>
      <c r="U233" s="158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  <c r="BQ233" s="141"/>
      <c r="BR233" s="141"/>
      <c r="BS233" s="141"/>
      <c r="BT233" s="141"/>
      <c r="BU233" s="141"/>
      <c r="BV233" s="141"/>
      <c r="BW233" s="141"/>
      <c r="BX233" s="141"/>
      <c r="BY233" s="141"/>
      <c r="BZ233" s="141"/>
      <c r="CA233" s="141"/>
      <c r="CB233" s="141"/>
      <c r="CC233" s="141"/>
      <c r="CD233" s="141"/>
      <c r="CE233" s="141"/>
      <c r="CF233" s="141"/>
      <c r="CG233" s="141"/>
      <c r="CH233" s="141"/>
      <c r="CI233" s="141"/>
      <c r="CJ233" s="141"/>
      <c r="CK233" s="141"/>
      <c r="CL233" s="141"/>
      <c r="CM233" s="141"/>
      <c r="CN233" s="141"/>
      <c r="CO233" s="141"/>
      <c r="CP233" s="141"/>
      <c r="CQ233" s="141"/>
      <c r="CR233" s="141"/>
      <c r="CS233" s="141"/>
      <c r="CT233" s="141"/>
      <c r="CU233" s="141"/>
      <c r="CV233" s="141"/>
      <c r="CW233" s="141"/>
      <c r="CX233" s="141"/>
      <c r="CY233" s="141"/>
      <c r="CZ233" s="141"/>
      <c r="DA233" s="141"/>
      <c r="DB233" s="141"/>
      <c r="DC233" s="141"/>
      <c r="DD233" s="141"/>
      <c r="DE233" s="141"/>
      <c r="DF233" s="141"/>
      <c r="DG233" s="141"/>
      <c r="DH233" s="141"/>
      <c r="DI233" s="141"/>
      <c r="DJ233" s="141"/>
      <c r="DK233" s="141"/>
      <c r="DL233" s="141"/>
      <c r="DM233" s="141"/>
      <c r="DN233" s="141"/>
      <c r="DO233" s="141"/>
      <c r="DP233" s="141"/>
      <c r="DQ233" s="141"/>
      <c r="DR233" s="141"/>
      <c r="DS233" s="141"/>
      <c r="DT233" s="141"/>
      <c r="DU233" s="141"/>
      <c r="DV233" s="141"/>
      <c r="DW233" s="141"/>
      <c r="DX233" s="141"/>
      <c r="DY233" s="141"/>
      <c r="DZ233" s="141"/>
      <c r="EA233" s="141"/>
      <c r="EB233" s="141"/>
      <c r="EC233" s="141"/>
      <c r="ED233" s="141"/>
      <c r="EE233" s="141"/>
      <c r="EF233" s="141"/>
      <c r="EG233" s="141"/>
      <c r="EH233" s="141"/>
      <c r="EI233" s="141"/>
      <c r="EJ233" s="141"/>
      <c r="EK233" s="141"/>
      <c r="EL233" s="141"/>
      <c r="EM233" s="141"/>
      <c r="EN233" s="141"/>
      <c r="EO233" s="141"/>
      <c r="EP233" s="141"/>
      <c r="EQ233" s="141"/>
      <c r="ER233" s="141"/>
      <c r="ES233" s="141"/>
      <c r="ET233" s="141"/>
      <c r="EU233" s="141"/>
      <c r="EV233" s="141"/>
    </row>
    <row r="234" spans="2:152" x14ac:dyDescent="0.25">
      <c r="B234" s="140"/>
      <c r="C234" s="140"/>
      <c r="D234" s="140"/>
      <c r="E234" s="160"/>
      <c r="F234" s="160"/>
      <c r="G234" s="160"/>
      <c r="H234" s="157"/>
      <c r="I234" s="140"/>
      <c r="J234" s="160"/>
      <c r="K234" s="140"/>
      <c r="L234" s="140"/>
      <c r="M234" s="140"/>
      <c r="N234" s="140"/>
      <c r="O234" s="140"/>
      <c r="P234" s="140"/>
      <c r="Q234" s="140"/>
      <c r="R234" s="157"/>
      <c r="S234" s="157"/>
      <c r="T234" s="158"/>
      <c r="U234" s="158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1"/>
      <c r="BR234" s="141"/>
      <c r="BS234" s="141"/>
      <c r="BT234" s="141"/>
      <c r="BU234" s="141"/>
      <c r="BV234" s="141"/>
      <c r="BW234" s="141"/>
      <c r="BX234" s="141"/>
      <c r="BY234" s="141"/>
      <c r="BZ234" s="141"/>
      <c r="CA234" s="141"/>
      <c r="CB234" s="141"/>
      <c r="CC234" s="141"/>
      <c r="CD234" s="141"/>
      <c r="CE234" s="141"/>
      <c r="CF234" s="141"/>
      <c r="CG234" s="141"/>
      <c r="CH234" s="141"/>
      <c r="CI234" s="141"/>
      <c r="CJ234" s="141"/>
      <c r="CK234" s="141"/>
      <c r="CL234" s="141"/>
      <c r="CM234" s="141"/>
      <c r="CN234" s="141"/>
      <c r="CO234" s="141"/>
      <c r="CP234" s="141"/>
      <c r="CQ234" s="141"/>
      <c r="CR234" s="141"/>
      <c r="CS234" s="141"/>
      <c r="CT234" s="141"/>
      <c r="CU234" s="141"/>
      <c r="CV234" s="141"/>
      <c r="CW234" s="141"/>
      <c r="CX234" s="141"/>
      <c r="CY234" s="141"/>
      <c r="CZ234" s="141"/>
      <c r="DA234" s="141"/>
      <c r="DB234" s="141"/>
      <c r="DC234" s="141"/>
      <c r="DD234" s="141"/>
      <c r="DE234" s="141"/>
      <c r="DF234" s="141"/>
      <c r="DG234" s="141"/>
      <c r="DH234" s="141"/>
      <c r="DI234" s="141"/>
      <c r="DJ234" s="141"/>
      <c r="DK234" s="141"/>
      <c r="DL234" s="141"/>
      <c r="DM234" s="141"/>
      <c r="DN234" s="141"/>
      <c r="DO234" s="141"/>
      <c r="DP234" s="141"/>
      <c r="DQ234" s="141"/>
      <c r="DR234" s="141"/>
      <c r="DS234" s="141"/>
      <c r="DT234" s="141"/>
      <c r="DU234" s="141"/>
      <c r="DV234" s="141"/>
      <c r="DW234" s="141"/>
      <c r="DX234" s="141"/>
      <c r="DY234" s="141"/>
      <c r="DZ234" s="141"/>
      <c r="EA234" s="141"/>
      <c r="EB234" s="141"/>
      <c r="EC234" s="141"/>
      <c r="ED234" s="141"/>
      <c r="EE234" s="141"/>
      <c r="EF234" s="141"/>
      <c r="EG234" s="141"/>
      <c r="EH234" s="141"/>
      <c r="EI234" s="141"/>
      <c r="EJ234" s="141"/>
      <c r="EK234" s="141"/>
      <c r="EL234" s="141"/>
      <c r="EM234" s="141"/>
      <c r="EN234" s="141"/>
      <c r="EO234" s="141"/>
      <c r="EP234" s="141"/>
      <c r="EQ234" s="141"/>
      <c r="ER234" s="141"/>
      <c r="ES234" s="141"/>
      <c r="ET234" s="141"/>
      <c r="EU234" s="141"/>
      <c r="EV234" s="141"/>
    </row>
    <row r="235" spans="2:152" x14ac:dyDescent="0.25">
      <c r="B235" s="140"/>
      <c r="C235" s="140"/>
      <c r="D235" s="140"/>
      <c r="E235" s="160"/>
      <c r="F235" s="160"/>
      <c r="G235" s="160"/>
      <c r="H235" s="157"/>
      <c r="I235" s="140"/>
      <c r="J235" s="160"/>
      <c r="K235" s="140"/>
      <c r="L235" s="140"/>
      <c r="M235" s="140"/>
      <c r="N235" s="140"/>
      <c r="O235" s="140"/>
      <c r="P235" s="140"/>
      <c r="Q235" s="140"/>
      <c r="R235" s="157"/>
      <c r="S235" s="157"/>
      <c r="T235" s="158"/>
      <c r="U235" s="158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1"/>
      <c r="BR235" s="141"/>
      <c r="BS235" s="141"/>
      <c r="BT235" s="141"/>
      <c r="BU235" s="141"/>
      <c r="BV235" s="141"/>
      <c r="BW235" s="141"/>
      <c r="BX235" s="141"/>
      <c r="BY235" s="141"/>
      <c r="BZ235" s="141"/>
      <c r="CA235" s="141"/>
      <c r="CB235" s="141"/>
      <c r="CC235" s="141"/>
      <c r="CD235" s="141"/>
      <c r="CE235" s="141"/>
      <c r="CF235" s="141"/>
      <c r="CG235" s="141"/>
      <c r="CH235" s="141"/>
      <c r="CI235" s="141"/>
      <c r="CJ235" s="141"/>
      <c r="CK235" s="141"/>
      <c r="CL235" s="141"/>
      <c r="CM235" s="141"/>
      <c r="CN235" s="141"/>
      <c r="CO235" s="141"/>
      <c r="CP235" s="141"/>
      <c r="CQ235" s="141"/>
      <c r="CR235" s="141"/>
      <c r="CS235" s="141"/>
      <c r="CT235" s="141"/>
      <c r="CU235" s="141"/>
      <c r="CV235" s="141"/>
      <c r="CW235" s="141"/>
      <c r="CX235" s="141"/>
      <c r="CY235" s="141"/>
      <c r="CZ235" s="141"/>
      <c r="DA235" s="141"/>
      <c r="DB235" s="141"/>
      <c r="DC235" s="141"/>
      <c r="DD235" s="141"/>
      <c r="DE235" s="141"/>
      <c r="DF235" s="141"/>
      <c r="DG235" s="141"/>
      <c r="DH235" s="141"/>
      <c r="DI235" s="141"/>
      <c r="DJ235" s="141"/>
      <c r="DK235" s="141"/>
      <c r="DL235" s="141"/>
      <c r="DM235" s="141"/>
      <c r="DN235" s="141"/>
      <c r="DO235" s="141"/>
      <c r="DP235" s="141"/>
      <c r="DQ235" s="141"/>
      <c r="DR235" s="141"/>
      <c r="DS235" s="141"/>
      <c r="DT235" s="141"/>
      <c r="DU235" s="141"/>
      <c r="DV235" s="141"/>
      <c r="DW235" s="141"/>
      <c r="DX235" s="141"/>
      <c r="DY235" s="141"/>
      <c r="DZ235" s="141"/>
      <c r="EA235" s="141"/>
      <c r="EB235" s="141"/>
      <c r="EC235" s="141"/>
      <c r="ED235" s="141"/>
      <c r="EE235" s="141"/>
      <c r="EF235" s="141"/>
      <c r="EG235" s="141"/>
      <c r="EH235" s="141"/>
      <c r="EI235" s="141"/>
      <c r="EJ235" s="141"/>
      <c r="EK235" s="141"/>
      <c r="EL235" s="141"/>
      <c r="EM235" s="141"/>
      <c r="EN235" s="141"/>
      <c r="EO235" s="141"/>
      <c r="EP235" s="141"/>
      <c r="EQ235" s="141"/>
      <c r="ER235" s="141"/>
      <c r="ES235" s="141"/>
      <c r="ET235" s="141"/>
      <c r="EU235" s="141"/>
      <c r="EV235" s="141"/>
    </row>
    <row r="236" spans="2:152" x14ac:dyDescent="0.25">
      <c r="B236" s="140"/>
      <c r="C236" s="140"/>
      <c r="D236" s="140"/>
      <c r="E236" s="160"/>
      <c r="F236" s="160"/>
      <c r="G236" s="160"/>
      <c r="H236" s="157"/>
      <c r="I236" s="140"/>
      <c r="J236" s="160"/>
      <c r="K236" s="140"/>
      <c r="L236" s="140"/>
      <c r="M236" s="140"/>
      <c r="N236" s="140"/>
      <c r="O236" s="140"/>
      <c r="P236" s="140"/>
      <c r="Q236" s="140"/>
      <c r="R236" s="157"/>
      <c r="S236" s="157"/>
      <c r="T236" s="158"/>
      <c r="U236" s="158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1"/>
      <c r="BR236" s="141"/>
      <c r="BS236" s="141"/>
      <c r="BT236" s="141"/>
      <c r="BU236" s="141"/>
      <c r="BV236" s="141"/>
      <c r="BW236" s="141"/>
      <c r="BX236" s="141"/>
      <c r="BY236" s="141"/>
      <c r="BZ236" s="141"/>
      <c r="CA236" s="141"/>
      <c r="CB236" s="141"/>
      <c r="CC236" s="141"/>
      <c r="CD236" s="141"/>
      <c r="CE236" s="141"/>
      <c r="CF236" s="141"/>
      <c r="CG236" s="141"/>
      <c r="CH236" s="141"/>
      <c r="CI236" s="141"/>
      <c r="CJ236" s="141"/>
      <c r="CK236" s="141"/>
      <c r="CL236" s="141"/>
      <c r="CM236" s="141"/>
      <c r="CN236" s="141"/>
      <c r="CO236" s="141"/>
      <c r="CP236" s="141"/>
      <c r="CQ236" s="141"/>
      <c r="CR236" s="141"/>
      <c r="CS236" s="141"/>
      <c r="CT236" s="141"/>
      <c r="CU236" s="141"/>
      <c r="CV236" s="141"/>
      <c r="CW236" s="141"/>
      <c r="CX236" s="141"/>
      <c r="CY236" s="141"/>
      <c r="CZ236" s="141"/>
      <c r="DA236" s="141"/>
      <c r="DB236" s="141"/>
      <c r="DC236" s="141"/>
      <c r="DD236" s="141"/>
      <c r="DE236" s="141"/>
      <c r="DF236" s="141"/>
      <c r="DG236" s="141"/>
      <c r="DH236" s="141"/>
      <c r="DI236" s="141"/>
      <c r="DJ236" s="141"/>
      <c r="DK236" s="141"/>
      <c r="DL236" s="141"/>
      <c r="DM236" s="141"/>
      <c r="DN236" s="141"/>
      <c r="DO236" s="141"/>
      <c r="DP236" s="141"/>
      <c r="DQ236" s="141"/>
      <c r="DR236" s="141"/>
      <c r="DS236" s="141"/>
      <c r="DT236" s="141"/>
      <c r="DU236" s="141"/>
      <c r="DV236" s="141"/>
      <c r="DW236" s="141"/>
      <c r="DX236" s="141"/>
      <c r="DY236" s="141"/>
      <c r="DZ236" s="141"/>
      <c r="EA236" s="141"/>
      <c r="EB236" s="141"/>
      <c r="EC236" s="141"/>
      <c r="ED236" s="141"/>
      <c r="EE236" s="141"/>
      <c r="EF236" s="141"/>
      <c r="EG236" s="141"/>
      <c r="EH236" s="141"/>
      <c r="EI236" s="141"/>
      <c r="EJ236" s="141"/>
      <c r="EK236" s="141"/>
      <c r="EL236" s="141"/>
      <c r="EM236" s="141"/>
      <c r="EN236" s="141"/>
      <c r="EO236" s="141"/>
      <c r="EP236" s="141"/>
      <c r="EQ236" s="141"/>
      <c r="ER236" s="141"/>
      <c r="ES236" s="141"/>
      <c r="ET236" s="141"/>
      <c r="EU236" s="141"/>
      <c r="EV236" s="141"/>
    </row>
    <row r="237" spans="2:152" x14ac:dyDescent="0.25">
      <c r="B237" s="140"/>
      <c r="C237" s="140"/>
      <c r="D237" s="140"/>
      <c r="E237" s="160"/>
      <c r="F237" s="160"/>
      <c r="G237" s="160"/>
      <c r="H237" s="157"/>
      <c r="I237" s="140"/>
      <c r="J237" s="160"/>
      <c r="K237" s="140"/>
      <c r="L237" s="140"/>
      <c r="M237" s="140"/>
      <c r="N237" s="140"/>
      <c r="O237" s="140"/>
      <c r="P237" s="140"/>
      <c r="Q237" s="140"/>
      <c r="R237" s="157"/>
      <c r="S237" s="157"/>
      <c r="T237" s="158"/>
      <c r="U237" s="158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  <c r="BQ237" s="141"/>
      <c r="BR237" s="141"/>
      <c r="BS237" s="141"/>
      <c r="BT237" s="141"/>
      <c r="BU237" s="141"/>
      <c r="BV237" s="141"/>
      <c r="BW237" s="141"/>
      <c r="BX237" s="141"/>
      <c r="BY237" s="141"/>
      <c r="BZ237" s="141"/>
      <c r="CA237" s="141"/>
      <c r="CB237" s="141"/>
      <c r="CC237" s="141"/>
      <c r="CD237" s="141"/>
      <c r="CE237" s="141"/>
      <c r="CF237" s="141"/>
      <c r="CG237" s="141"/>
      <c r="CH237" s="141"/>
      <c r="CI237" s="141"/>
      <c r="CJ237" s="141"/>
      <c r="CK237" s="141"/>
      <c r="CL237" s="141"/>
      <c r="CM237" s="141"/>
      <c r="CN237" s="141"/>
      <c r="CO237" s="141"/>
      <c r="CP237" s="141"/>
      <c r="CQ237" s="141"/>
      <c r="CR237" s="141"/>
      <c r="CS237" s="141"/>
      <c r="CT237" s="141"/>
      <c r="CU237" s="141"/>
      <c r="CV237" s="141"/>
      <c r="CW237" s="141"/>
      <c r="CX237" s="141"/>
      <c r="CY237" s="141"/>
      <c r="CZ237" s="141"/>
      <c r="DA237" s="141"/>
      <c r="DB237" s="141"/>
      <c r="DC237" s="141"/>
      <c r="DD237" s="141"/>
      <c r="DE237" s="141"/>
      <c r="DF237" s="141"/>
      <c r="DG237" s="141"/>
      <c r="DH237" s="141"/>
      <c r="DI237" s="141"/>
      <c r="DJ237" s="141"/>
      <c r="DK237" s="141"/>
      <c r="DL237" s="141"/>
      <c r="DM237" s="141"/>
      <c r="DN237" s="141"/>
      <c r="DO237" s="141"/>
      <c r="DP237" s="141"/>
      <c r="DQ237" s="141"/>
      <c r="DR237" s="141"/>
      <c r="DS237" s="141"/>
      <c r="DT237" s="141"/>
      <c r="DU237" s="141"/>
      <c r="DV237" s="141"/>
      <c r="DW237" s="141"/>
      <c r="DX237" s="141"/>
      <c r="DY237" s="141"/>
      <c r="DZ237" s="141"/>
      <c r="EA237" s="141"/>
      <c r="EB237" s="141"/>
      <c r="EC237" s="141"/>
      <c r="ED237" s="141"/>
      <c r="EE237" s="141"/>
      <c r="EF237" s="141"/>
      <c r="EG237" s="141"/>
      <c r="EH237" s="141"/>
      <c r="EI237" s="141"/>
      <c r="EJ237" s="141"/>
      <c r="EK237" s="141"/>
      <c r="EL237" s="141"/>
      <c r="EM237" s="141"/>
      <c r="EN237" s="141"/>
      <c r="EO237" s="141"/>
      <c r="EP237" s="141"/>
      <c r="EQ237" s="141"/>
      <c r="ER237" s="141"/>
      <c r="ES237" s="141"/>
      <c r="ET237" s="141"/>
      <c r="EU237" s="141"/>
      <c r="EV237" s="141"/>
    </row>
    <row r="238" spans="2:152" x14ac:dyDescent="0.25">
      <c r="B238" s="140"/>
      <c r="C238" s="140"/>
      <c r="D238" s="140"/>
      <c r="E238" s="160"/>
      <c r="F238" s="160"/>
      <c r="G238" s="160"/>
      <c r="H238" s="157"/>
      <c r="I238" s="140"/>
      <c r="J238" s="160"/>
      <c r="K238" s="140"/>
      <c r="L238" s="140"/>
      <c r="M238" s="140"/>
      <c r="N238" s="140"/>
      <c r="O238" s="140"/>
      <c r="P238" s="140"/>
      <c r="Q238" s="140"/>
      <c r="R238" s="157"/>
      <c r="S238" s="157"/>
      <c r="T238" s="158"/>
      <c r="U238" s="158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1"/>
      <c r="BR238" s="141"/>
      <c r="BS238" s="141"/>
      <c r="BT238" s="141"/>
      <c r="BU238" s="141"/>
      <c r="BV238" s="141"/>
      <c r="BW238" s="141"/>
      <c r="BX238" s="141"/>
      <c r="BY238" s="141"/>
      <c r="BZ238" s="141"/>
      <c r="CA238" s="141"/>
      <c r="CB238" s="141"/>
      <c r="CC238" s="141"/>
      <c r="CD238" s="141"/>
      <c r="CE238" s="141"/>
      <c r="CF238" s="141"/>
      <c r="CG238" s="141"/>
      <c r="CH238" s="141"/>
      <c r="CI238" s="141"/>
      <c r="CJ238" s="141"/>
      <c r="CK238" s="141"/>
      <c r="CL238" s="141"/>
      <c r="CM238" s="141"/>
      <c r="CN238" s="141"/>
      <c r="CO238" s="141"/>
      <c r="CP238" s="141"/>
      <c r="CQ238" s="141"/>
      <c r="CR238" s="141"/>
      <c r="CS238" s="141"/>
      <c r="CT238" s="141"/>
      <c r="CU238" s="141"/>
      <c r="CV238" s="141"/>
      <c r="CW238" s="141"/>
      <c r="CX238" s="141"/>
      <c r="CY238" s="141"/>
      <c r="CZ238" s="141"/>
      <c r="DA238" s="141"/>
      <c r="DB238" s="141"/>
      <c r="DC238" s="141"/>
      <c r="DD238" s="141"/>
      <c r="DE238" s="141"/>
      <c r="DF238" s="141"/>
      <c r="DG238" s="141"/>
      <c r="DH238" s="141"/>
      <c r="DI238" s="141"/>
      <c r="DJ238" s="141"/>
      <c r="DK238" s="141"/>
      <c r="DL238" s="141"/>
      <c r="DM238" s="141"/>
      <c r="DN238" s="141"/>
      <c r="DO238" s="141"/>
      <c r="DP238" s="141"/>
      <c r="DQ238" s="141"/>
      <c r="DR238" s="141"/>
      <c r="DS238" s="141"/>
      <c r="DT238" s="141"/>
      <c r="DU238" s="141"/>
      <c r="DV238" s="141"/>
      <c r="DW238" s="141"/>
      <c r="DX238" s="141"/>
      <c r="DY238" s="141"/>
      <c r="DZ238" s="141"/>
      <c r="EA238" s="141"/>
      <c r="EB238" s="141"/>
      <c r="EC238" s="141"/>
      <c r="ED238" s="141"/>
      <c r="EE238" s="141"/>
      <c r="EF238" s="141"/>
      <c r="EG238" s="141"/>
      <c r="EH238" s="141"/>
      <c r="EI238" s="141"/>
      <c r="EJ238" s="141"/>
      <c r="EK238" s="141"/>
      <c r="EL238" s="141"/>
      <c r="EM238" s="141"/>
      <c r="EN238" s="141"/>
      <c r="EO238" s="141"/>
      <c r="EP238" s="141"/>
      <c r="EQ238" s="141"/>
      <c r="ER238" s="141"/>
      <c r="ES238" s="141"/>
      <c r="ET238" s="141"/>
      <c r="EU238" s="141"/>
      <c r="EV238" s="141"/>
    </row>
    <row r="239" spans="2:152" x14ac:dyDescent="0.25">
      <c r="B239" s="140"/>
      <c r="C239" s="140"/>
      <c r="D239" s="140"/>
      <c r="E239" s="160"/>
      <c r="F239" s="160"/>
      <c r="G239" s="160"/>
      <c r="H239" s="157"/>
      <c r="I239" s="140"/>
      <c r="J239" s="160"/>
      <c r="K239" s="140"/>
      <c r="L239" s="140"/>
      <c r="M239" s="140"/>
      <c r="N239" s="140"/>
      <c r="O239" s="140"/>
      <c r="P239" s="140"/>
      <c r="Q239" s="140"/>
      <c r="R239" s="157"/>
      <c r="S239" s="157"/>
      <c r="T239" s="158"/>
      <c r="U239" s="158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1"/>
      <c r="BR239" s="141"/>
      <c r="BS239" s="141"/>
      <c r="BT239" s="141"/>
      <c r="BU239" s="141"/>
      <c r="BV239" s="141"/>
      <c r="BW239" s="141"/>
      <c r="BX239" s="141"/>
      <c r="BY239" s="141"/>
      <c r="BZ239" s="141"/>
      <c r="CA239" s="141"/>
      <c r="CB239" s="141"/>
      <c r="CC239" s="141"/>
      <c r="CD239" s="141"/>
      <c r="CE239" s="141"/>
      <c r="CF239" s="141"/>
      <c r="CG239" s="141"/>
      <c r="CH239" s="141"/>
      <c r="CI239" s="141"/>
      <c r="CJ239" s="141"/>
      <c r="CK239" s="141"/>
      <c r="CL239" s="141"/>
      <c r="CM239" s="141"/>
      <c r="CN239" s="141"/>
      <c r="CO239" s="141"/>
      <c r="CP239" s="141"/>
      <c r="CQ239" s="141"/>
      <c r="CR239" s="141"/>
      <c r="CS239" s="141"/>
      <c r="CT239" s="141"/>
      <c r="CU239" s="141"/>
      <c r="CV239" s="141"/>
      <c r="CW239" s="141"/>
      <c r="CX239" s="141"/>
      <c r="CY239" s="141"/>
      <c r="CZ239" s="141"/>
      <c r="DA239" s="141"/>
      <c r="DB239" s="141"/>
      <c r="DC239" s="141"/>
      <c r="DD239" s="141"/>
      <c r="DE239" s="141"/>
      <c r="DF239" s="141"/>
      <c r="DG239" s="141"/>
      <c r="DH239" s="141"/>
      <c r="DI239" s="141"/>
      <c r="DJ239" s="141"/>
      <c r="DK239" s="141"/>
      <c r="DL239" s="141"/>
      <c r="DM239" s="141"/>
      <c r="DN239" s="141"/>
      <c r="DO239" s="141"/>
      <c r="DP239" s="141"/>
      <c r="DQ239" s="141"/>
      <c r="DR239" s="141"/>
      <c r="DS239" s="141"/>
      <c r="DT239" s="141"/>
      <c r="DU239" s="141"/>
      <c r="DV239" s="141"/>
      <c r="DW239" s="141"/>
      <c r="DX239" s="141"/>
      <c r="DY239" s="141"/>
      <c r="DZ239" s="141"/>
      <c r="EA239" s="141"/>
      <c r="EB239" s="141"/>
      <c r="EC239" s="141"/>
      <c r="ED239" s="141"/>
      <c r="EE239" s="141"/>
      <c r="EF239" s="141"/>
      <c r="EG239" s="141"/>
      <c r="EH239" s="141"/>
      <c r="EI239" s="141"/>
      <c r="EJ239" s="141"/>
      <c r="EK239" s="141"/>
      <c r="EL239" s="141"/>
      <c r="EM239" s="141"/>
      <c r="EN239" s="141"/>
      <c r="EO239" s="141"/>
      <c r="EP239" s="141"/>
      <c r="EQ239" s="141"/>
      <c r="ER239" s="141"/>
      <c r="ES239" s="141"/>
      <c r="ET239" s="141"/>
      <c r="EU239" s="141"/>
      <c r="EV239" s="141"/>
    </row>
    <row r="240" spans="2:152" x14ac:dyDescent="0.25">
      <c r="B240" s="140"/>
      <c r="C240" s="140"/>
      <c r="D240" s="140"/>
      <c r="E240" s="160"/>
      <c r="F240" s="160"/>
      <c r="G240" s="160"/>
      <c r="H240" s="157"/>
      <c r="I240" s="140"/>
      <c r="J240" s="160"/>
      <c r="K240" s="140"/>
      <c r="L240" s="140"/>
      <c r="M240" s="140"/>
      <c r="N240" s="140"/>
      <c r="O240" s="140"/>
      <c r="P240" s="140"/>
      <c r="Q240" s="140"/>
      <c r="R240" s="157"/>
      <c r="S240" s="157"/>
      <c r="T240" s="158"/>
      <c r="U240" s="158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  <c r="BQ240" s="141"/>
      <c r="BR240" s="141"/>
      <c r="BS240" s="141"/>
      <c r="BT240" s="141"/>
      <c r="BU240" s="141"/>
      <c r="BV240" s="141"/>
      <c r="BW240" s="141"/>
      <c r="BX240" s="141"/>
      <c r="BY240" s="141"/>
      <c r="BZ240" s="141"/>
      <c r="CA240" s="141"/>
      <c r="CB240" s="141"/>
      <c r="CC240" s="141"/>
      <c r="CD240" s="141"/>
      <c r="CE240" s="141"/>
      <c r="CF240" s="141"/>
      <c r="CG240" s="141"/>
      <c r="CH240" s="141"/>
      <c r="CI240" s="141"/>
      <c r="CJ240" s="141"/>
      <c r="CK240" s="141"/>
      <c r="CL240" s="141"/>
      <c r="CM240" s="141"/>
      <c r="CN240" s="141"/>
      <c r="CO240" s="141"/>
      <c r="CP240" s="141"/>
      <c r="CQ240" s="141"/>
      <c r="CR240" s="141"/>
      <c r="CS240" s="141"/>
      <c r="CT240" s="141"/>
      <c r="CU240" s="141"/>
      <c r="CV240" s="141"/>
      <c r="CW240" s="141"/>
      <c r="CX240" s="141"/>
      <c r="CY240" s="141"/>
      <c r="CZ240" s="141"/>
      <c r="DA240" s="141"/>
      <c r="DB240" s="141"/>
      <c r="DC240" s="141"/>
      <c r="DD240" s="141"/>
      <c r="DE240" s="141"/>
      <c r="DF240" s="141"/>
      <c r="DG240" s="141"/>
      <c r="DH240" s="141"/>
      <c r="DI240" s="141"/>
      <c r="DJ240" s="141"/>
      <c r="DK240" s="141"/>
      <c r="DL240" s="141"/>
      <c r="DM240" s="141"/>
      <c r="DN240" s="141"/>
      <c r="DO240" s="141"/>
      <c r="DP240" s="141"/>
      <c r="DQ240" s="141"/>
      <c r="DR240" s="141"/>
      <c r="DS240" s="141"/>
      <c r="DT240" s="141"/>
      <c r="DU240" s="141"/>
      <c r="DV240" s="141"/>
      <c r="DW240" s="141"/>
      <c r="DX240" s="141"/>
      <c r="DY240" s="141"/>
      <c r="DZ240" s="141"/>
      <c r="EA240" s="141"/>
      <c r="EB240" s="141"/>
      <c r="EC240" s="141"/>
      <c r="ED240" s="141"/>
      <c r="EE240" s="141"/>
      <c r="EF240" s="141"/>
      <c r="EG240" s="141"/>
      <c r="EH240" s="141"/>
      <c r="EI240" s="141"/>
      <c r="EJ240" s="141"/>
      <c r="EK240" s="141"/>
      <c r="EL240" s="141"/>
      <c r="EM240" s="141"/>
      <c r="EN240" s="141"/>
      <c r="EO240" s="141"/>
      <c r="EP240" s="141"/>
      <c r="EQ240" s="141"/>
      <c r="ER240" s="141"/>
      <c r="ES240" s="141"/>
      <c r="ET240" s="141"/>
      <c r="EU240" s="141"/>
      <c r="EV240" s="141"/>
    </row>
    <row r="241" spans="2:152" x14ac:dyDescent="0.25">
      <c r="B241" s="140"/>
      <c r="C241" s="140"/>
      <c r="D241" s="140"/>
      <c r="E241" s="160"/>
      <c r="F241" s="160"/>
      <c r="G241" s="160"/>
      <c r="H241" s="157"/>
      <c r="I241" s="140"/>
      <c r="J241" s="160"/>
      <c r="K241" s="140"/>
      <c r="L241" s="140"/>
      <c r="M241" s="140"/>
      <c r="N241" s="140"/>
      <c r="O241" s="140"/>
      <c r="P241" s="140"/>
      <c r="Q241" s="140"/>
      <c r="R241" s="157"/>
      <c r="S241" s="157"/>
      <c r="T241" s="158"/>
      <c r="U241" s="158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1"/>
      <c r="BR241" s="141"/>
      <c r="BS241" s="141"/>
      <c r="BT241" s="141"/>
      <c r="BU241" s="141"/>
      <c r="BV241" s="141"/>
      <c r="BW241" s="141"/>
      <c r="BX241" s="141"/>
      <c r="BY241" s="141"/>
      <c r="BZ241" s="141"/>
      <c r="CA241" s="141"/>
      <c r="CB241" s="141"/>
      <c r="CC241" s="141"/>
      <c r="CD241" s="141"/>
      <c r="CE241" s="141"/>
      <c r="CF241" s="141"/>
      <c r="CG241" s="141"/>
      <c r="CH241" s="141"/>
      <c r="CI241" s="141"/>
      <c r="CJ241" s="141"/>
      <c r="CK241" s="141"/>
      <c r="CL241" s="141"/>
      <c r="CM241" s="141"/>
      <c r="CN241" s="141"/>
      <c r="CO241" s="141"/>
      <c r="CP241" s="141"/>
      <c r="CQ241" s="141"/>
      <c r="CR241" s="141"/>
      <c r="CS241" s="141"/>
      <c r="CT241" s="141"/>
      <c r="CU241" s="141"/>
      <c r="CV241" s="141"/>
      <c r="CW241" s="141"/>
      <c r="CX241" s="141"/>
      <c r="CY241" s="141"/>
      <c r="CZ241" s="141"/>
      <c r="DA241" s="141"/>
      <c r="DB241" s="141"/>
      <c r="DC241" s="141"/>
      <c r="DD241" s="141"/>
      <c r="DE241" s="141"/>
      <c r="DF241" s="141"/>
      <c r="DG241" s="141"/>
      <c r="DH241" s="141"/>
      <c r="DI241" s="141"/>
      <c r="DJ241" s="141"/>
      <c r="DK241" s="141"/>
      <c r="DL241" s="141"/>
      <c r="DM241" s="141"/>
      <c r="DN241" s="141"/>
      <c r="DO241" s="141"/>
      <c r="DP241" s="141"/>
      <c r="DQ241" s="141"/>
      <c r="DR241" s="141"/>
      <c r="DS241" s="141"/>
      <c r="DT241" s="141"/>
      <c r="DU241" s="141"/>
      <c r="DV241" s="141"/>
      <c r="DW241" s="141"/>
      <c r="DX241" s="141"/>
      <c r="DY241" s="141"/>
      <c r="DZ241" s="141"/>
      <c r="EA241" s="141"/>
      <c r="EB241" s="141"/>
      <c r="EC241" s="141"/>
      <c r="ED241" s="141"/>
      <c r="EE241" s="141"/>
      <c r="EF241" s="141"/>
      <c r="EG241" s="141"/>
      <c r="EH241" s="141"/>
      <c r="EI241" s="141"/>
      <c r="EJ241" s="141"/>
      <c r="EK241" s="141"/>
      <c r="EL241" s="141"/>
      <c r="EM241" s="141"/>
      <c r="EN241" s="141"/>
      <c r="EO241" s="141"/>
      <c r="EP241" s="141"/>
      <c r="EQ241" s="141"/>
      <c r="ER241" s="141"/>
      <c r="ES241" s="141"/>
      <c r="ET241" s="141"/>
      <c r="EU241" s="141"/>
      <c r="EV241" s="141"/>
    </row>
    <row r="242" spans="2:152" x14ac:dyDescent="0.25">
      <c r="B242" s="140"/>
      <c r="C242" s="140"/>
      <c r="D242" s="140"/>
      <c r="E242" s="160"/>
      <c r="F242" s="160"/>
      <c r="G242" s="160"/>
      <c r="H242" s="157"/>
      <c r="I242" s="140"/>
      <c r="J242" s="160"/>
      <c r="K242" s="140"/>
      <c r="L242" s="140"/>
      <c r="M242" s="140"/>
      <c r="N242" s="140"/>
      <c r="O242" s="140"/>
      <c r="P242" s="140"/>
      <c r="Q242" s="140"/>
      <c r="R242" s="157"/>
      <c r="S242" s="157"/>
      <c r="T242" s="158"/>
      <c r="U242" s="158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1"/>
      <c r="BR242" s="141"/>
      <c r="BS242" s="141"/>
      <c r="BT242" s="141"/>
      <c r="BU242" s="141"/>
      <c r="BV242" s="141"/>
      <c r="BW242" s="141"/>
      <c r="BX242" s="141"/>
      <c r="BY242" s="141"/>
      <c r="BZ242" s="141"/>
      <c r="CA242" s="141"/>
      <c r="CB242" s="141"/>
      <c r="CC242" s="141"/>
      <c r="CD242" s="141"/>
      <c r="CE242" s="141"/>
      <c r="CF242" s="141"/>
      <c r="CG242" s="141"/>
      <c r="CH242" s="141"/>
      <c r="CI242" s="141"/>
      <c r="CJ242" s="141"/>
      <c r="CK242" s="141"/>
      <c r="CL242" s="141"/>
      <c r="CM242" s="141"/>
      <c r="CN242" s="141"/>
      <c r="CO242" s="141"/>
      <c r="CP242" s="141"/>
      <c r="CQ242" s="141"/>
      <c r="CR242" s="141"/>
      <c r="CS242" s="141"/>
      <c r="CT242" s="141"/>
      <c r="CU242" s="141"/>
      <c r="CV242" s="141"/>
      <c r="CW242" s="141"/>
      <c r="CX242" s="141"/>
      <c r="CY242" s="141"/>
      <c r="CZ242" s="141"/>
      <c r="DA242" s="141"/>
      <c r="DB242" s="141"/>
      <c r="DC242" s="141"/>
      <c r="DD242" s="141"/>
      <c r="DE242" s="141"/>
      <c r="DF242" s="141"/>
      <c r="DG242" s="141"/>
      <c r="DH242" s="141"/>
      <c r="DI242" s="141"/>
      <c r="DJ242" s="141"/>
      <c r="DK242" s="141"/>
      <c r="DL242" s="141"/>
      <c r="DM242" s="141"/>
      <c r="DN242" s="141"/>
      <c r="DO242" s="141"/>
      <c r="DP242" s="141"/>
      <c r="DQ242" s="141"/>
      <c r="DR242" s="141"/>
      <c r="DS242" s="141"/>
      <c r="DT242" s="141"/>
      <c r="DU242" s="141"/>
      <c r="DV242" s="141"/>
      <c r="DW242" s="141"/>
      <c r="DX242" s="141"/>
      <c r="DY242" s="141"/>
      <c r="DZ242" s="141"/>
      <c r="EA242" s="141"/>
      <c r="EB242" s="141"/>
      <c r="EC242" s="141"/>
      <c r="ED242" s="141"/>
      <c r="EE242" s="141"/>
      <c r="EF242" s="141"/>
      <c r="EG242" s="141"/>
      <c r="EH242" s="141"/>
      <c r="EI242" s="141"/>
      <c r="EJ242" s="141"/>
      <c r="EK242" s="141"/>
      <c r="EL242" s="141"/>
      <c r="EM242" s="141"/>
      <c r="EN242" s="141"/>
      <c r="EO242" s="141"/>
      <c r="EP242" s="141"/>
      <c r="EQ242" s="141"/>
      <c r="ER242" s="141"/>
      <c r="ES242" s="141"/>
      <c r="ET242" s="141"/>
      <c r="EU242" s="141"/>
      <c r="EV242" s="141"/>
    </row>
    <row r="243" spans="2:152" x14ac:dyDescent="0.25">
      <c r="B243" s="140"/>
      <c r="C243" s="140"/>
      <c r="D243" s="140"/>
      <c r="E243" s="160"/>
      <c r="F243" s="160"/>
      <c r="G243" s="160"/>
      <c r="H243" s="157"/>
      <c r="I243" s="140"/>
      <c r="J243" s="160"/>
      <c r="K243" s="140"/>
      <c r="L243" s="140"/>
      <c r="M243" s="140"/>
      <c r="N243" s="140"/>
      <c r="O243" s="140"/>
      <c r="P243" s="140"/>
      <c r="Q243" s="140"/>
      <c r="R243" s="157"/>
      <c r="S243" s="157"/>
      <c r="T243" s="158"/>
      <c r="U243" s="158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1"/>
      <c r="BR243" s="141"/>
      <c r="BS243" s="141"/>
      <c r="BT243" s="141"/>
      <c r="BU243" s="141"/>
      <c r="BV243" s="141"/>
      <c r="BW243" s="141"/>
      <c r="BX243" s="141"/>
      <c r="BY243" s="141"/>
      <c r="BZ243" s="141"/>
      <c r="CA243" s="141"/>
      <c r="CB243" s="141"/>
      <c r="CC243" s="141"/>
      <c r="CD243" s="141"/>
      <c r="CE243" s="141"/>
      <c r="CF243" s="141"/>
      <c r="CG243" s="141"/>
      <c r="CH243" s="141"/>
      <c r="CI243" s="141"/>
      <c r="CJ243" s="141"/>
      <c r="CK243" s="141"/>
      <c r="CL243" s="141"/>
      <c r="CM243" s="141"/>
      <c r="CN243" s="141"/>
      <c r="CO243" s="141"/>
      <c r="CP243" s="141"/>
      <c r="CQ243" s="141"/>
      <c r="CR243" s="141"/>
      <c r="CS243" s="141"/>
      <c r="CT243" s="141"/>
      <c r="CU243" s="141"/>
      <c r="CV243" s="141"/>
      <c r="CW243" s="141"/>
      <c r="CX243" s="141"/>
      <c r="CY243" s="141"/>
      <c r="CZ243" s="141"/>
      <c r="DA243" s="141"/>
      <c r="DB243" s="141"/>
      <c r="DC243" s="141"/>
      <c r="DD243" s="141"/>
      <c r="DE243" s="141"/>
      <c r="DF243" s="141"/>
      <c r="DG243" s="141"/>
      <c r="DH243" s="141"/>
      <c r="DI243" s="141"/>
      <c r="DJ243" s="141"/>
      <c r="DK243" s="141"/>
      <c r="DL243" s="141"/>
      <c r="DM243" s="141"/>
      <c r="DN243" s="141"/>
      <c r="DO243" s="141"/>
      <c r="DP243" s="141"/>
      <c r="DQ243" s="141"/>
      <c r="DR243" s="141"/>
      <c r="DS243" s="141"/>
      <c r="DT243" s="141"/>
      <c r="DU243" s="141"/>
      <c r="DV243" s="141"/>
      <c r="DW243" s="141"/>
      <c r="DX243" s="141"/>
      <c r="DY243" s="141"/>
      <c r="DZ243" s="141"/>
      <c r="EA243" s="141"/>
      <c r="EB243" s="141"/>
      <c r="EC243" s="141"/>
      <c r="ED243" s="141"/>
      <c r="EE243" s="141"/>
      <c r="EF243" s="141"/>
      <c r="EG243" s="141"/>
      <c r="EH243" s="141"/>
      <c r="EI243" s="141"/>
      <c r="EJ243" s="141"/>
      <c r="EK243" s="141"/>
      <c r="EL243" s="141"/>
      <c r="EM243" s="141"/>
      <c r="EN243" s="141"/>
      <c r="EO243" s="141"/>
      <c r="EP243" s="141"/>
      <c r="EQ243" s="141"/>
      <c r="ER243" s="141"/>
      <c r="ES243" s="141"/>
      <c r="ET243" s="141"/>
      <c r="EU243" s="141"/>
      <c r="EV243" s="141"/>
    </row>
    <row r="244" spans="2:152" x14ac:dyDescent="0.25">
      <c r="B244" s="140"/>
      <c r="C244" s="140"/>
      <c r="D244" s="140"/>
      <c r="E244" s="160"/>
      <c r="F244" s="160"/>
      <c r="G244" s="160"/>
      <c r="H244" s="157"/>
      <c r="I244" s="140"/>
      <c r="J244" s="160"/>
      <c r="K244" s="140"/>
      <c r="L244" s="140"/>
      <c r="M244" s="140"/>
      <c r="N244" s="140"/>
      <c r="O244" s="140"/>
      <c r="P244" s="140"/>
      <c r="Q244" s="140"/>
      <c r="R244" s="157"/>
      <c r="S244" s="157"/>
      <c r="T244" s="158"/>
      <c r="U244" s="158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1"/>
      <c r="BR244" s="141"/>
      <c r="BS244" s="141"/>
      <c r="BT244" s="141"/>
      <c r="BU244" s="141"/>
      <c r="BV244" s="141"/>
      <c r="BW244" s="141"/>
      <c r="BX244" s="141"/>
      <c r="BY244" s="141"/>
      <c r="BZ244" s="141"/>
      <c r="CA244" s="141"/>
      <c r="CB244" s="141"/>
      <c r="CC244" s="141"/>
      <c r="CD244" s="141"/>
      <c r="CE244" s="141"/>
      <c r="CF244" s="141"/>
      <c r="CG244" s="141"/>
      <c r="CH244" s="141"/>
      <c r="CI244" s="141"/>
      <c r="CJ244" s="141"/>
      <c r="CK244" s="141"/>
      <c r="CL244" s="141"/>
      <c r="CM244" s="141"/>
      <c r="CN244" s="141"/>
      <c r="CO244" s="141"/>
      <c r="CP244" s="141"/>
      <c r="CQ244" s="141"/>
      <c r="CR244" s="141"/>
      <c r="CS244" s="141"/>
      <c r="CT244" s="141"/>
      <c r="CU244" s="141"/>
      <c r="CV244" s="141"/>
      <c r="CW244" s="141"/>
      <c r="CX244" s="141"/>
      <c r="CY244" s="141"/>
      <c r="CZ244" s="141"/>
      <c r="DA244" s="141"/>
      <c r="DB244" s="141"/>
      <c r="DC244" s="141"/>
      <c r="DD244" s="141"/>
      <c r="DE244" s="141"/>
      <c r="DF244" s="141"/>
      <c r="DG244" s="141"/>
      <c r="DH244" s="141"/>
      <c r="DI244" s="141"/>
      <c r="DJ244" s="141"/>
      <c r="DK244" s="141"/>
      <c r="DL244" s="141"/>
      <c r="DM244" s="141"/>
      <c r="DN244" s="141"/>
      <c r="DO244" s="141"/>
      <c r="DP244" s="141"/>
      <c r="DQ244" s="141"/>
      <c r="DR244" s="141"/>
      <c r="DS244" s="141"/>
      <c r="DT244" s="141"/>
      <c r="DU244" s="141"/>
      <c r="DV244" s="141"/>
      <c r="DW244" s="141"/>
      <c r="DX244" s="141"/>
      <c r="DY244" s="141"/>
      <c r="DZ244" s="141"/>
      <c r="EA244" s="141"/>
      <c r="EB244" s="141"/>
      <c r="EC244" s="141"/>
      <c r="ED244" s="141"/>
      <c r="EE244" s="141"/>
      <c r="EF244" s="141"/>
      <c r="EG244" s="141"/>
      <c r="EH244" s="141"/>
      <c r="EI244" s="141"/>
      <c r="EJ244" s="141"/>
      <c r="EK244" s="141"/>
      <c r="EL244" s="141"/>
      <c r="EM244" s="141"/>
      <c r="EN244" s="141"/>
      <c r="EO244" s="141"/>
      <c r="EP244" s="141"/>
      <c r="EQ244" s="141"/>
      <c r="ER244" s="141"/>
      <c r="ES244" s="141"/>
      <c r="ET244" s="141"/>
      <c r="EU244" s="141"/>
      <c r="EV244" s="141"/>
    </row>
    <row r="245" spans="2:152" x14ac:dyDescent="0.25">
      <c r="B245" s="140"/>
      <c r="C245" s="140"/>
      <c r="D245" s="140"/>
      <c r="E245" s="160"/>
      <c r="F245" s="160"/>
      <c r="G245" s="160"/>
      <c r="H245" s="157"/>
      <c r="I245" s="140"/>
      <c r="J245" s="160"/>
      <c r="K245" s="140"/>
      <c r="L245" s="140"/>
      <c r="M245" s="140"/>
      <c r="N245" s="140"/>
      <c r="O245" s="140"/>
      <c r="P245" s="140"/>
      <c r="Q245" s="140"/>
      <c r="R245" s="157"/>
      <c r="S245" s="157"/>
      <c r="T245" s="158"/>
      <c r="U245" s="158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1"/>
      <c r="BR245" s="141"/>
      <c r="BS245" s="141"/>
      <c r="BT245" s="141"/>
      <c r="BU245" s="141"/>
      <c r="BV245" s="141"/>
      <c r="BW245" s="141"/>
      <c r="BX245" s="141"/>
      <c r="BY245" s="141"/>
      <c r="BZ245" s="141"/>
      <c r="CA245" s="141"/>
      <c r="CB245" s="141"/>
      <c r="CC245" s="141"/>
      <c r="CD245" s="141"/>
      <c r="CE245" s="141"/>
      <c r="CF245" s="141"/>
      <c r="CG245" s="141"/>
      <c r="CH245" s="141"/>
      <c r="CI245" s="141"/>
      <c r="CJ245" s="141"/>
      <c r="CK245" s="141"/>
      <c r="CL245" s="141"/>
      <c r="CM245" s="141"/>
      <c r="CN245" s="141"/>
      <c r="CO245" s="141"/>
      <c r="CP245" s="141"/>
      <c r="CQ245" s="141"/>
      <c r="CR245" s="141"/>
      <c r="CS245" s="141"/>
      <c r="CT245" s="141"/>
      <c r="CU245" s="141"/>
      <c r="CV245" s="141"/>
      <c r="CW245" s="141"/>
      <c r="CX245" s="141"/>
      <c r="CY245" s="141"/>
      <c r="CZ245" s="141"/>
      <c r="DA245" s="141"/>
      <c r="DB245" s="141"/>
      <c r="DC245" s="141"/>
      <c r="DD245" s="141"/>
      <c r="DE245" s="141"/>
      <c r="DF245" s="141"/>
      <c r="DG245" s="141"/>
      <c r="DH245" s="141"/>
      <c r="DI245" s="141"/>
      <c r="DJ245" s="141"/>
      <c r="DK245" s="141"/>
      <c r="DL245" s="141"/>
      <c r="DM245" s="141"/>
      <c r="DN245" s="141"/>
      <c r="DO245" s="141"/>
      <c r="DP245" s="141"/>
      <c r="DQ245" s="141"/>
      <c r="DR245" s="141"/>
      <c r="DS245" s="141"/>
      <c r="DT245" s="141"/>
      <c r="DU245" s="141"/>
      <c r="DV245" s="141"/>
      <c r="DW245" s="141"/>
      <c r="DX245" s="141"/>
      <c r="DY245" s="141"/>
      <c r="DZ245" s="141"/>
      <c r="EA245" s="141"/>
      <c r="EB245" s="141"/>
      <c r="EC245" s="141"/>
      <c r="ED245" s="141"/>
      <c r="EE245" s="141"/>
      <c r="EF245" s="141"/>
      <c r="EG245" s="141"/>
      <c r="EH245" s="141"/>
      <c r="EI245" s="141"/>
      <c r="EJ245" s="141"/>
      <c r="EK245" s="141"/>
      <c r="EL245" s="141"/>
      <c r="EM245" s="141"/>
      <c r="EN245" s="141"/>
      <c r="EO245" s="141"/>
      <c r="EP245" s="141"/>
      <c r="EQ245" s="141"/>
      <c r="ER245" s="141"/>
      <c r="ES245" s="141"/>
      <c r="ET245" s="141"/>
      <c r="EU245" s="141"/>
      <c r="EV245" s="141"/>
    </row>
    <row r="246" spans="2:152" x14ac:dyDescent="0.25">
      <c r="B246" s="140"/>
      <c r="C246" s="140"/>
      <c r="D246" s="140"/>
      <c r="E246" s="160"/>
      <c r="F246" s="160"/>
      <c r="G246" s="160"/>
      <c r="H246" s="157"/>
      <c r="I246" s="140"/>
      <c r="J246" s="160"/>
      <c r="K246" s="140"/>
      <c r="L246" s="140"/>
      <c r="M246" s="140"/>
      <c r="N246" s="140"/>
      <c r="O246" s="140"/>
      <c r="P246" s="140"/>
      <c r="Q246" s="140"/>
      <c r="R246" s="157"/>
      <c r="S246" s="157"/>
      <c r="T246" s="158"/>
      <c r="U246" s="158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1"/>
      <c r="BR246" s="141"/>
      <c r="BS246" s="141"/>
      <c r="BT246" s="141"/>
      <c r="BU246" s="141"/>
      <c r="BV246" s="141"/>
      <c r="BW246" s="141"/>
      <c r="BX246" s="141"/>
      <c r="BY246" s="141"/>
      <c r="BZ246" s="141"/>
      <c r="CA246" s="141"/>
      <c r="CB246" s="141"/>
      <c r="CC246" s="141"/>
      <c r="CD246" s="141"/>
      <c r="CE246" s="141"/>
      <c r="CF246" s="141"/>
      <c r="CG246" s="141"/>
      <c r="CH246" s="141"/>
      <c r="CI246" s="141"/>
      <c r="CJ246" s="141"/>
      <c r="CK246" s="141"/>
      <c r="CL246" s="141"/>
      <c r="CM246" s="141"/>
      <c r="CN246" s="141"/>
      <c r="CO246" s="141"/>
      <c r="CP246" s="141"/>
      <c r="CQ246" s="141"/>
      <c r="CR246" s="141"/>
      <c r="CS246" s="141"/>
      <c r="CT246" s="141"/>
      <c r="CU246" s="141"/>
      <c r="CV246" s="141"/>
      <c r="CW246" s="141"/>
      <c r="CX246" s="141"/>
      <c r="CY246" s="141"/>
      <c r="CZ246" s="141"/>
      <c r="DA246" s="141"/>
      <c r="DB246" s="141"/>
      <c r="DC246" s="141"/>
      <c r="DD246" s="141"/>
      <c r="DE246" s="141"/>
      <c r="DF246" s="141"/>
      <c r="DG246" s="141"/>
      <c r="DH246" s="141"/>
      <c r="DI246" s="141"/>
      <c r="DJ246" s="141"/>
      <c r="DK246" s="141"/>
      <c r="DL246" s="141"/>
      <c r="DM246" s="141"/>
      <c r="DN246" s="141"/>
      <c r="DO246" s="141"/>
      <c r="DP246" s="141"/>
      <c r="DQ246" s="141"/>
      <c r="DR246" s="141"/>
      <c r="DS246" s="141"/>
      <c r="DT246" s="141"/>
      <c r="DU246" s="141"/>
      <c r="DV246" s="141"/>
      <c r="DW246" s="141"/>
      <c r="DX246" s="141"/>
      <c r="DY246" s="141"/>
      <c r="DZ246" s="141"/>
      <c r="EA246" s="141"/>
      <c r="EB246" s="141"/>
      <c r="EC246" s="141"/>
      <c r="ED246" s="141"/>
      <c r="EE246" s="141"/>
      <c r="EF246" s="141"/>
      <c r="EG246" s="141"/>
      <c r="EH246" s="141"/>
      <c r="EI246" s="141"/>
      <c r="EJ246" s="141"/>
      <c r="EK246" s="141"/>
      <c r="EL246" s="141"/>
      <c r="EM246" s="141"/>
      <c r="EN246" s="141"/>
      <c r="EO246" s="141"/>
      <c r="EP246" s="141"/>
      <c r="EQ246" s="141"/>
      <c r="ER246" s="141"/>
      <c r="ES246" s="141"/>
      <c r="ET246" s="141"/>
      <c r="EU246" s="141"/>
      <c r="EV246" s="141"/>
    </row>
    <row r="247" spans="2:152" x14ac:dyDescent="0.25">
      <c r="B247" s="140"/>
      <c r="C247" s="140"/>
      <c r="D247" s="140"/>
      <c r="E247" s="160"/>
      <c r="F247" s="160"/>
      <c r="G247" s="160"/>
      <c r="H247" s="157"/>
      <c r="I247" s="140"/>
      <c r="J247" s="160"/>
      <c r="K247" s="140"/>
      <c r="L247" s="140"/>
      <c r="M247" s="140"/>
      <c r="N247" s="140"/>
      <c r="O247" s="140"/>
      <c r="P247" s="140"/>
      <c r="Q247" s="140"/>
      <c r="R247" s="157"/>
      <c r="S247" s="157"/>
      <c r="T247" s="158"/>
      <c r="U247" s="158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1"/>
      <c r="BR247" s="141"/>
      <c r="BS247" s="141"/>
      <c r="BT247" s="141"/>
      <c r="BU247" s="141"/>
      <c r="BV247" s="141"/>
      <c r="BW247" s="141"/>
      <c r="BX247" s="141"/>
      <c r="BY247" s="141"/>
      <c r="BZ247" s="141"/>
      <c r="CA247" s="141"/>
      <c r="CB247" s="141"/>
      <c r="CC247" s="141"/>
      <c r="CD247" s="141"/>
      <c r="CE247" s="141"/>
      <c r="CF247" s="141"/>
      <c r="CG247" s="141"/>
      <c r="CH247" s="141"/>
      <c r="CI247" s="141"/>
      <c r="CJ247" s="141"/>
      <c r="CK247" s="141"/>
      <c r="CL247" s="141"/>
      <c r="CM247" s="141"/>
      <c r="CN247" s="141"/>
      <c r="CO247" s="141"/>
      <c r="CP247" s="141"/>
      <c r="CQ247" s="141"/>
      <c r="CR247" s="141"/>
      <c r="CS247" s="141"/>
      <c r="CT247" s="141"/>
      <c r="CU247" s="141"/>
      <c r="CV247" s="141"/>
      <c r="CW247" s="141"/>
      <c r="CX247" s="141"/>
      <c r="CY247" s="141"/>
      <c r="CZ247" s="141"/>
      <c r="DA247" s="141"/>
      <c r="DB247" s="141"/>
      <c r="DC247" s="141"/>
      <c r="DD247" s="141"/>
      <c r="DE247" s="141"/>
      <c r="DF247" s="141"/>
      <c r="DG247" s="141"/>
      <c r="DH247" s="141"/>
      <c r="DI247" s="141"/>
      <c r="DJ247" s="141"/>
      <c r="DK247" s="141"/>
      <c r="DL247" s="141"/>
      <c r="DM247" s="141"/>
      <c r="DN247" s="141"/>
      <c r="DO247" s="141"/>
      <c r="DP247" s="141"/>
      <c r="DQ247" s="141"/>
      <c r="DR247" s="141"/>
      <c r="DS247" s="141"/>
      <c r="DT247" s="141"/>
      <c r="DU247" s="141"/>
      <c r="DV247" s="141"/>
      <c r="DW247" s="141"/>
      <c r="DX247" s="141"/>
      <c r="DY247" s="141"/>
      <c r="DZ247" s="141"/>
      <c r="EA247" s="141"/>
      <c r="EB247" s="141"/>
      <c r="EC247" s="141"/>
      <c r="ED247" s="141"/>
      <c r="EE247" s="141"/>
      <c r="EF247" s="141"/>
      <c r="EG247" s="141"/>
      <c r="EH247" s="141"/>
      <c r="EI247" s="141"/>
      <c r="EJ247" s="141"/>
      <c r="EK247" s="141"/>
      <c r="EL247" s="141"/>
      <c r="EM247" s="141"/>
      <c r="EN247" s="141"/>
      <c r="EO247" s="141"/>
      <c r="EP247" s="141"/>
      <c r="EQ247" s="141"/>
      <c r="ER247" s="141"/>
      <c r="ES247" s="141"/>
      <c r="ET247" s="141"/>
      <c r="EU247" s="141"/>
      <c r="EV247" s="141"/>
    </row>
    <row r="248" spans="2:152" x14ac:dyDescent="0.25">
      <c r="B248" s="140"/>
      <c r="C248" s="140"/>
      <c r="D248" s="140"/>
      <c r="E248" s="160"/>
      <c r="F248" s="160"/>
      <c r="G248" s="160"/>
      <c r="H248" s="157"/>
      <c r="I248" s="140"/>
      <c r="J248" s="160"/>
      <c r="K248" s="140"/>
      <c r="L248" s="140"/>
      <c r="M248" s="140"/>
      <c r="N248" s="140"/>
      <c r="O248" s="140"/>
      <c r="P248" s="140"/>
      <c r="Q248" s="140"/>
      <c r="R248" s="157"/>
      <c r="S248" s="157"/>
      <c r="T248" s="158"/>
      <c r="U248" s="158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1"/>
      <c r="BR248" s="141"/>
      <c r="BS248" s="141"/>
      <c r="BT248" s="141"/>
      <c r="BU248" s="141"/>
      <c r="BV248" s="141"/>
      <c r="BW248" s="141"/>
      <c r="BX248" s="141"/>
      <c r="BY248" s="141"/>
      <c r="BZ248" s="141"/>
      <c r="CA248" s="141"/>
      <c r="CB248" s="141"/>
      <c r="CC248" s="141"/>
      <c r="CD248" s="141"/>
      <c r="CE248" s="141"/>
      <c r="CF248" s="141"/>
      <c r="CG248" s="141"/>
      <c r="CH248" s="141"/>
      <c r="CI248" s="141"/>
      <c r="CJ248" s="141"/>
      <c r="CK248" s="141"/>
      <c r="CL248" s="141"/>
      <c r="CM248" s="141"/>
      <c r="CN248" s="141"/>
      <c r="CO248" s="141"/>
      <c r="CP248" s="141"/>
      <c r="CQ248" s="141"/>
      <c r="CR248" s="141"/>
      <c r="CS248" s="141"/>
      <c r="CT248" s="141"/>
      <c r="CU248" s="141"/>
      <c r="CV248" s="141"/>
      <c r="CW248" s="141"/>
      <c r="CX248" s="141"/>
      <c r="CY248" s="141"/>
      <c r="CZ248" s="141"/>
      <c r="DA248" s="141"/>
      <c r="DB248" s="141"/>
      <c r="DC248" s="141"/>
      <c r="DD248" s="141"/>
      <c r="DE248" s="141"/>
      <c r="DF248" s="141"/>
      <c r="DG248" s="141"/>
      <c r="DH248" s="141"/>
      <c r="DI248" s="141"/>
      <c r="DJ248" s="141"/>
      <c r="DK248" s="141"/>
      <c r="DL248" s="141"/>
      <c r="DM248" s="141"/>
      <c r="DN248" s="141"/>
      <c r="DO248" s="141"/>
      <c r="DP248" s="141"/>
      <c r="DQ248" s="141"/>
      <c r="DR248" s="141"/>
      <c r="DS248" s="141"/>
      <c r="DT248" s="141"/>
      <c r="DU248" s="141"/>
      <c r="DV248" s="141"/>
      <c r="DW248" s="141"/>
      <c r="DX248" s="141"/>
      <c r="DY248" s="141"/>
      <c r="DZ248" s="141"/>
      <c r="EA248" s="141"/>
      <c r="EB248" s="141"/>
      <c r="EC248" s="141"/>
      <c r="ED248" s="141"/>
      <c r="EE248" s="141"/>
      <c r="EF248" s="141"/>
      <c r="EG248" s="141"/>
      <c r="EH248" s="141"/>
      <c r="EI248" s="141"/>
      <c r="EJ248" s="141"/>
      <c r="EK248" s="141"/>
      <c r="EL248" s="141"/>
      <c r="EM248" s="141"/>
      <c r="EN248" s="141"/>
      <c r="EO248" s="141"/>
      <c r="EP248" s="141"/>
      <c r="EQ248" s="141"/>
      <c r="ER248" s="141"/>
      <c r="ES248" s="141"/>
      <c r="ET248" s="141"/>
      <c r="EU248" s="141"/>
      <c r="EV248" s="141"/>
    </row>
    <row r="249" spans="2:152" x14ac:dyDescent="0.25">
      <c r="B249" s="140"/>
      <c r="C249" s="140"/>
      <c r="D249" s="140"/>
      <c r="E249" s="160"/>
      <c r="F249" s="160"/>
      <c r="G249" s="160"/>
      <c r="H249" s="157"/>
      <c r="I249" s="140"/>
      <c r="J249" s="160"/>
      <c r="K249" s="140"/>
      <c r="L249" s="140"/>
      <c r="M249" s="140"/>
      <c r="N249" s="140"/>
      <c r="O249" s="140"/>
      <c r="P249" s="140"/>
      <c r="Q249" s="140"/>
      <c r="R249" s="157"/>
      <c r="S249" s="157"/>
      <c r="T249" s="158"/>
      <c r="U249" s="158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  <c r="BQ249" s="141"/>
      <c r="BR249" s="141"/>
      <c r="BS249" s="141"/>
      <c r="BT249" s="141"/>
      <c r="BU249" s="141"/>
      <c r="BV249" s="141"/>
      <c r="BW249" s="141"/>
      <c r="BX249" s="141"/>
      <c r="BY249" s="141"/>
      <c r="BZ249" s="141"/>
      <c r="CA249" s="141"/>
      <c r="CB249" s="141"/>
      <c r="CC249" s="141"/>
      <c r="CD249" s="141"/>
      <c r="CE249" s="141"/>
      <c r="CF249" s="141"/>
      <c r="CG249" s="141"/>
      <c r="CH249" s="141"/>
      <c r="CI249" s="141"/>
      <c r="CJ249" s="141"/>
      <c r="CK249" s="141"/>
      <c r="CL249" s="141"/>
      <c r="CM249" s="141"/>
      <c r="CN249" s="141"/>
      <c r="CO249" s="141"/>
      <c r="CP249" s="141"/>
      <c r="CQ249" s="141"/>
      <c r="CR249" s="141"/>
      <c r="CS249" s="141"/>
      <c r="CT249" s="141"/>
      <c r="CU249" s="141"/>
      <c r="CV249" s="141"/>
      <c r="CW249" s="141"/>
      <c r="CX249" s="141"/>
      <c r="CY249" s="141"/>
      <c r="CZ249" s="141"/>
      <c r="DA249" s="141"/>
      <c r="DB249" s="141"/>
      <c r="DC249" s="141"/>
      <c r="DD249" s="141"/>
      <c r="DE249" s="141"/>
      <c r="DF249" s="141"/>
      <c r="DG249" s="141"/>
      <c r="DH249" s="141"/>
      <c r="DI249" s="141"/>
      <c r="DJ249" s="141"/>
      <c r="DK249" s="141"/>
      <c r="DL249" s="141"/>
      <c r="DM249" s="141"/>
      <c r="DN249" s="141"/>
      <c r="DO249" s="141"/>
      <c r="DP249" s="141"/>
      <c r="DQ249" s="141"/>
      <c r="DR249" s="141"/>
      <c r="DS249" s="141"/>
      <c r="DT249" s="141"/>
      <c r="DU249" s="141"/>
      <c r="DV249" s="141"/>
      <c r="DW249" s="141"/>
      <c r="DX249" s="141"/>
      <c r="DY249" s="141"/>
      <c r="DZ249" s="141"/>
      <c r="EA249" s="141"/>
      <c r="EB249" s="141"/>
      <c r="EC249" s="141"/>
      <c r="ED249" s="141"/>
      <c r="EE249" s="141"/>
      <c r="EF249" s="141"/>
      <c r="EG249" s="141"/>
      <c r="EH249" s="141"/>
      <c r="EI249" s="141"/>
      <c r="EJ249" s="141"/>
      <c r="EK249" s="141"/>
      <c r="EL249" s="141"/>
      <c r="EM249" s="141"/>
      <c r="EN249" s="141"/>
      <c r="EO249" s="141"/>
      <c r="EP249" s="141"/>
      <c r="EQ249" s="141"/>
      <c r="ER249" s="141"/>
      <c r="ES249" s="141"/>
      <c r="ET249" s="141"/>
      <c r="EU249" s="141"/>
      <c r="EV249" s="141"/>
    </row>
    <row r="250" spans="2:152" x14ac:dyDescent="0.25">
      <c r="B250" s="140"/>
      <c r="C250" s="140"/>
      <c r="D250" s="140"/>
      <c r="E250" s="160"/>
      <c r="F250" s="160"/>
      <c r="G250" s="160"/>
      <c r="H250" s="157"/>
      <c r="I250" s="140"/>
      <c r="J250" s="160"/>
      <c r="K250" s="140"/>
      <c r="L250" s="140"/>
      <c r="M250" s="140"/>
      <c r="N250" s="140"/>
      <c r="O250" s="140"/>
      <c r="P250" s="140"/>
      <c r="Q250" s="140"/>
      <c r="R250" s="157"/>
      <c r="S250" s="157"/>
      <c r="T250" s="158"/>
      <c r="U250" s="158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  <c r="BQ250" s="141"/>
      <c r="BR250" s="141"/>
      <c r="BS250" s="141"/>
      <c r="BT250" s="141"/>
      <c r="BU250" s="141"/>
      <c r="BV250" s="141"/>
      <c r="BW250" s="141"/>
      <c r="BX250" s="141"/>
      <c r="BY250" s="141"/>
      <c r="BZ250" s="141"/>
      <c r="CA250" s="141"/>
      <c r="CB250" s="141"/>
      <c r="CC250" s="141"/>
      <c r="CD250" s="141"/>
      <c r="CE250" s="141"/>
      <c r="CF250" s="141"/>
      <c r="CG250" s="141"/>
      <c r="CH250" s="141"/>
      <c r="CI250" s="141"/>
      <c r="CJ250" s="141"/>
      <c r="CK250" s="141"/>
      <c r="CL250" s="141"/>
      <c r="CM250" s="141"/>
      <c r="CN250" s="141"/>
      <c r="CO250" s="141"/>
      <c r="CP250" s="141"/>
      <c r="CQ250" s="141"/>
      <c r="CR250" s="141"/>
      <c r="CS250" s="141"/>
      <c r="CT250" s="141"/>
      <c r="CU250" s="141"/>
      <c r="CV250" s="141"/>
      <c r="CW250" s="141"/>
      <c r="CX250" s="141"/>
      <c r="CY250" s="141"/>
      <c r="CZ250" s="141"/>
      <c r="DA250" s="141"/>
      <c r="DB250" s="141"/>
      <c r="DC250" s="141"/>
      <c r="DD250" s="141"/>
      <c r="DE250" s="141"/>
      <c r="DF250" s="141"/>
      <c r="DG250" s="141"/>
      <c r="DH250" s="141"/>
      <c r="DI250" s="141"/>
      <c r="DJ250" s="141"/>
      <c r="DK250" s="141"/>
      <c r="DL250" s="141"/>
      <c r="DM250" s="141"/>
      <c r="DN250" s="141"/>
      <c r="DO250" s="141"/>
      <c r="DP250" s="141"/>
      <c r="DQ250" s="141"/>
      <c r="DR250" s="141"/>
      <c r="DS250" s="141"/>
      <c r="DT250" s="141"/>
      <c r="DU250" s="141"/>
      <c r="DV250" s="141"/>
      <c r="DW250" s="141"/>
      <c r="DX250" s="141"/>
      <c r="DY250" s="141"/>
      <c r="DZ250" s="141"/>
      <c r="EA250" s="141"/>
      <c r="EB250" s="141"/>
      <c r="EC250" s="141"/>
      <c r="ED250" s="141"/>
      <c r="EE250" s="141"/>
      <c r="EF250" s="141"/>
      <c r="EG250" s="141"/>
      <c r="EH250" s="141"/>
      <c r="EI250" s="141"/>
      <c r="EJ250" s="141"/>
      <c r="EK250" s="141"/>
      <c r="EL250" s="141"/>
      <c r="EM250" s="141"/>
      <c r="EN250" s="141"/>
      <c r="EO250" s="141"/>
      <c r="EP250" s="141"/>
      <c r="EQ250" s="141"/>
      <c r="ER250" s="141"/>
      <c r="ES250" s="141"/>
      <c r="ET250" s="141"/>
      <c r="EU250" s="141"/>
      <c r="EV250" s="141"/>
    </row>
    <row r="251" spans="2:152" x14ac:dyDescent="0.25">
      <c r="B251" s="140"/>
      <c r="C251" s="140"/>
      <c r="D251" s="140"/>
      <c r="E251" s="160"/>
      <c r="F251" s="160"/>
      <c r="G251" s="160"/>
      <c r="H251" s="157"/>
      <c r="I251" s="140"/>
      <c r="J251" s="160"/>
      <c r="K251" s="140"/>
      <c r="L251" s="140"/>
      <c r="M251" s="140"/>
      <c r="N251" s="140"/>
      <c r="O251" s="140"/>
      <c r="P251" s="140"/>
      <c r="Q251" s="140"/>
      <c r="R251" s="157"/>
      <c r="S251" s="157"/>
      <c r="T251" s="158"/>
      <c r="U251" s="158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  <c r="BQ251" s="141"/>
      <c r="BR251" s="141"/>
      <c r="BS251" s="141"/>
      <c r="BT251" s="141"/>
      <c r="BU251" s="141"/>
      <c r="BV251" s="141"/>
      <c r="BW251" s="141"/>
      <c r="BX251" s="141"/>
      <c r="BY251" s="141"/>
      <c r="BZ251" s="141"/>
      <c r="CA251" s="141"/>
      <c r="CB251" s="141"/>
      <c r="CC251" s="141"/>
      <c r="CD251" s="141"/>
      <c r="CE251" s="141"/>
      <c r="CF251" s="141"/>
      <c r="CG251" s="141"/>
      <c r="CH251" s="141"/>
      <c r="CI251" s="141"/>
      <c r="CJ251" s="141"/>
      <c r="CK251" s="141"/>
      <c r="CL251" s="141"/>
      <c r="CM251" s="141"/>
      <c r="CN251" s="141"/>
      <c r="CO251" s="141"/>
      <c r="CP251" s="141"/>
      <c r="CQ251" s="141"/>
      <c r="CR251" s="141"/>
      <c r="CS251" s="141"/>
      <c r="CT251" s="141"/>
      <c r="CU251" s="141"/>
      <c r="CV251" s="141"/>
      <c r="CW251" s="141"/>
      <c r="CX251" s="141"/>
      <c r="CY251" s="141"/>
      <c r="CZ251" s="141"/>
      <c r="DA251" s="141"/>
      <c r="DB251" s="141"/>
      <c r="DC251" s="141"/>
      <c r="DD251" s="141"/>
      <c r="DE251" s="141"/>
      <c r="DF251" s="141"/>
      <c r="DG251" s="141"/>
      <c r="DH251" s="141"/>
      <c r="DI251" s="141"/>
      <c r="DJ251" s="141"/>
      <c r="DK251" s="141"/>
      <c r="DL251" s="141"/>
      <c r="DM251" s="141"/>
      <c r="DN251" s="141"/>
      <c r="DO251" s="141"/>
      <c r="DP251" s="141"/>
      <c r="DQ251" s="141"/>
      <c r="DR251" s="141"/>
      <c r="DS251" s="141"/>
      <c r="DT251" s="141"/>
      <c r="DU251" s="141"/>
      <c r="DV251" s="141"/>
      <c r="DW251" s="141"/>
      <c r="DX251" s="141"/>
      <c r="DY251" s="141"/>
      <c r="DZ251" s="141"/>
      <c r="EA251" s="141"/>
      <c r="EB251" s="141"/>
      <c r="EC251" s="141"/>
      <c r="ED251" s="141"/>
      <c r="EE251" s="141"/>
      <c r="EF251" s="141"/>
      <c r="EG251" s="141"/>
      <c r="EH251" s="141"/>
      <c r="EI251" s="141"/>
      <c r="EJ251" s="141"/>
      <c r="EK251" s="141"/>
      <c r="EL251" s="141"/>
      <c r="EM251" s="141"/>
      <c r="EN251" s="141"/>
      <c r="EO251" s="141"/>
      <c r="EP251" s="141"/>
      <c r="EQ251" s="141"/>
      <c r="ER251" s="141"/>
      <c r="ES251" s="141"/>
      <c r="ET251" s="141"/>
      <c r="EU251" s="141"/>
      <c r="EV251" s="141"/>
    </row>
    <row r="252" spans="2:152" x14ac:dyDescent="0.25">
      <c r="B252" s="140"/>
      <c r="C252" s="140"/>
      <c r="D252" s="140"/>
      <c r="E252" s="160"/>
      <c r="F252" s="160"/>
      <c r="G252" s="160"/>
      <c r="H252" s="157"/>
      <c r="I252" s="140"/>
      <c r="J252" s="160"/>
      <c r="K252" s="140"/>
      <c r="L252" s="140"/>
      <c r="M252" s="140"/>
      <c r="N252" s="140"/>
      <c r="O252" s="140"/>
      <c r="P252" s="140"/>
      <c r="Q252" s="140"/>
      <c r="R252" s="157"/>
      <c r="S252" s="157"/>
      <c r="T252" s="158"/>
      <c r="U252" s="158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  <c r="BQ252" s="141"/>
      <c r="BR252" s="141"/>
      <c r="BS252" s="141"/>
      <c r="BT252" s="141"/>
      <c r="BU252" s="141"/>
      <c r="BV252" s="141"/>
      <c r="BW252" s="141"/>
      <c r="BX252" s="141"/>
      <c r="BY252" s="141"/>
      <c r="BZ252" s="141"/>
      <c r="CA252" s="141"/>
      <c r="CB252" s="141"/>
      <c r="CC252" s="141"/>
      <c r="CD252" s="141"/>
      <c r="CE252" s="141"/>
      <c r="CF252" s="141"/>
      <c r="CG252" s="141"/>
      <c r="CH252" s="141"/>
      <c r="CI252" s="141"/>
      <c r="CJ252" s="141"/>
      <c r="CK252" s="141"/>
      <c r="CL252" s="141"/>
      <c r="CM252" s="141"/>
      <c r="CN252" s="141"/>
      <c r="CO252" s="141"/>
      <c r="CP252" s="141"/>
      <c r="CQ252" s="141"/>
      <c r="CR252" s="141"/>
      <c r="CS252" s="141"/>
      <c r="CT252" s="141"/>
      <c r="CU252" s="141"/>
      <c r="CV252" s="141"/>
      <c r="CW252" s="141"/>
      <c r="CX252" s="141"/>
      <c r="CY252" s="141"/>
      <c r="CZ252" s="141"/>
      <c r="DA252" s="141"/>
      <c r="DB252" s="141"/>
      <c r="DC252" s="141"/>
      <c r="DD252" s="141"/>
      <c r="DE252" s="141"/>
      <c r="DF252" s="141"/>
      <c r="DG252" s="141"/>
      <c r="DH252" s="141"/>
      <c r="DI252" s="141"/>
      <c r="DJ252" s="141"/>
      <c r="DK252" s="141"/>
      <c r="DL252" s="141"/>
      <c r="DM252" s="141"/>
      <c r="DN252" s="141"/>
      <c r="DO252" s="141"/>
      <c r="DP252" s="141"/>
      <c r="DQ252" s="141"/>
      <c r="DR252" s="141"/>
      <c r="DS252" s="141"/>
      <c r="DT252" s="141"/>
      <c r="DU252" s="141"/>
      <c r="DV252" s="141"/>
      <c r="DW252" s="141"/>
      <c r="DX252" s="141"/>
      <c r="DY252" s="141"/>
      <c r="DZ252" s="141"/>
      <c r="EA252" s="141"/>
      <c r="EB252" s="141"/>
      <c r="EC252" s="141"/>
      <c r="ED252" s="141"/>
      <c r="EE252" s="141"/>
      <c r="EF252" s="141"/>
      <c r="EG252" s="141"/>
      <c r="EH252" s="141"/>
      <c r="EI252" s="141"/>
      <c r="EJ252" s="141"/>
      <c r="EK252" s="141"/>
      <c r="EL252" s="141"/>
      <c r="EM252" s="141"/>
      <c r="EN252" s="141"/>
      <c r="EO252" s="141"/>
      <c r="EP252" s="141"/>
      <c r="EQ252" s="141"/>
      <c r="ER252" s="141"/>
      <c r="ES252" s="141"/>
      <c r="ET252" s="141"/>
      <c r="EU252" s="141"/>
      <c r="EV252" s="141"/>
    </row>
    <row r="253" spans="2:152" x14ac:dyDescent="0.25">
      <c r="B253" s="140"/>
      <c r="C253" s="140"/>
      <c r="D253" s="140"/>
      <c r="E253" s="160"/>
      <c r="F253" s="160"/>
      <c r="G253" s="160"/>
      <c r="H253" s="157"/>
      <c r="I253" s="140"/>
      <c r="J253" s="160"/>
      <c r="K253" s="140"/>
      <c r="L253" s="140"/>
      <c r="M253" s="140"/>
      <c r="N253" s="140"/>
      <c r="O253" s="140"/>
      <c r="P253" s="140"/>
      <c r="Q253" s="140"/>
      <c r="R253" s="157"/>
      <c r="S253" s="157"/>
      <c r="T253" s="158"/>
      <c r="U253" s="158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  <c r="BQ253" s="141"/>
      <c r="BR253" s="141"/>
      <c r="BS253" s="141"/>
      <c r="BT253" s="141"/>
      <c r="BU253" s="141"/>
      <c r="BV253" s="141"/>
      <c r="BW253" s="141"/>
      <c r="BX253" s="141"/>
      <c r="BY253" s="141"/>
      <c r="BZ253" s="141"/>
      <c r="CA253" s="141"/>
      <c r="CB253" s="141"/>
      <c r="CC253" s="141"/>
      <c r="CD253" s="141"/>
      <c r="CE253" s="141"/>
      <c r="CF253" s="141"/>
      <c r="CG253" s="141"/>
      <c r="CH253" s="141"/>
      <c r="CI253" s="141"/>
      <c r="CJ253" s="141"/>
      <c r="CK253" s="141"/>
      <c r="CL253" s="141"/>
      <c r="CM253" s="141"/>
      <c r="CN253" s="141"/>
      <c r="CO253" s="141"/>
      <c r="CP253" s="141"/>
      <c r="CQ253" s="141"/>
      <c r="CR253" s="141"/>
      <c r="CS253" s="141"/>
      <c r="CT253" s="141"/>
      <c r="CU253" s="141"/>
      <c r="CV253" s="141"/>
      <c r="CW253" s="141"/>
      <c r="CX253" s="141"/>
      <c r="CY253" s="141"/>
      <c r="CZ253" s="141"/>
      <c r="DA253" s="141"/>
      <c r="DB253" s="141"/>
      <c r="DC253" s="141"/>
      <c r="DD253" s="141"/>
      <c r="DE253" s="141"/>
      <c r="DF253" s="141"/>
      <c r="DG253" s="141"/>
      <c r="DH253" s="141"/>
      <c r="DI253" s="141"/>
      <c r="DJ253" s="141"/>
      <c r="DK253" s="141"/>
      <c r="DL253" s="141"/>
      <c r="DM253" s="141"/>
      <c r="DN253" s="141"/>
      <c r="DO253" s="141"/>
      <c r="DP253" s="141"/>
      <c r="DQ253" s="141"/>
      <c r="DR253" s="141"/>
      <c r="DS253" s="141"/>
      <c r="DT253" s="141"/>
      <c r="DU253" s="141"/>
      <c r="DV253" s="141"/>
      <c r="DW253" s="141"/>
      <c r="DX253" s="141"/>
      <c r="DY253" s="141"/>
      <c r="DZ253" s="141"/>
      <c r="EA253" s="141"/>
      <c r="EB253" s="141"/>
      <c r="EC253" s="141"/>
      <c r="ED253" s="141"/>
      <c r="EE253" s="141"/>
      <c r="EF253" s="141"/>
      <c r="EG253" s="141"/>
      <c r="EH253" s="141"/>
      <c r="EI253" s="141"/>
      <c r="EJ253" s="141"/>
      <c r="EK253" s="141"/>
      <c r="EL253" s="141"/>
      <c r="EM253" s="141"/>
      <c r="EN253" s="141"/>
      <c r="EO253" s="141"/>
      <c r="EP253" s="141"/>
      <c r="EQ253" s="141"/>
      <c r="ER253" s="141"/>
      <c r="ES253" s="141"/>
      <c r="ET253" s="141"/>
      <c r="EU253" s="141"/>
      <c r="EV253" s="141"/>
    </row>
    <row r="254" spans="2:152" x14ac:dyDescent="0.25">
      <c r="B254" s="140"/>
      <c r="C254" s="140"/>
      <c r="D254" s="140"/>
      <c r="E254" s="160"/>
      <c r="F254" s="160"/>
      <c r="G254" s="160"/>
      <c r="H254" s="157"/>
      <c r="I254" s="140"/>
      <c r="J254" s="160"/>
      <c r="K254" s="140"/>
      <c r="L254" s="140"/>
      <c r="M254" s="140"/>
      <c r="N254" s="140"/>
      <c r="O254" s="140"/>
      <c r="P254" s="140"/>
      <c r="Q254" s="140"/>
      <c r="R254" s="157"/>
      <c r="S254" s="157"/>
      <c r="T254" s="158"/>
      <c r="U254" s="158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  <c r="BQ254" s="141"/>
      <c r="BR254" s="141"/>
      <c r="BS254" s="141"/>
      <c r="BT254" s="141"/>
      <c r="BU254" s="141"/>
      <c r="BV254" s="141"/>
      <c r="BW254" s="141"/>
      <c r="BX254" s="141"/>
      <c r="BY254" s="141"/>
      <c r="BZ254" s="141"/>
      <c r="CA254" s="141"/>
      <c r="CB254" s="141"/>
      <c r="CC254" s="141"/>
      <c r="CD254" s="141"/>
      <c r="CE254" s="141"/>
      <c r="CF254" s="141"/>
      <c r="CG254" s="141"/>
      <c r="CH254" s="141"/>
      <c r="CI254" s="141"/>
      <c r="CJ254" s="141"/>
      <c r="CK254" s="141"/>
      <c r="CL254" s="141"/>
      <c r="CM254" s="141"/>
      <c r="CN254" s="141"/>
      <c r="CO254" s="141"/>
      <c r="CP254" s="141"/>
      <c r="CQ254" s="141"/>
      <c r="CR254" s="141"/>
      <c r="CS254" s="141"/>
      <c r="CT254" s="141"/>
      <c r="CU254" s="141"/>
      <c r="CV254" s="141"/>
      <c r="CW254" s="141"/>
      <c r="CX254" s="141"/>
      <c r="CY254" s="141"/>
      <c r="CZ254" s="141"/>
      <c r="DA254" s="141"/>
      <c r="DB254" s="141"/>
      <c r="DC254" s="141"/>
      <c r="DD254" s="141"/>
      <c r="DE254" s="141"/>
      <c r="DF254" s="141"/>
      <c r="DG254" s="141"/>
      <c r="DH254" s="141"/>
      <c r="DI254" s="141"/>
      <c r="DJ254" s="141"/>
      <c r="DK254" s="141"/>
      <c r="DL254" s="141"/>
      <c r="DM254" s="141"/>
      <c r="DN254" s="141"/>
      <c r="DO254" s="141"/>
      <c r="DP254" s="141"/>
      <c r="DQ254" s="141"/>
      <c r="DR254" s="141"/>
      <c r="DS254" s="141"/>
      <c r="DT254" s="141"/>
      <c r="DU254" s="141"/>
      <c r="DV254" s="141"/>
      <c r="DW254" s="141"/>
      <c r="DX254" s="141"/>
      <c r="DY254" s="141"/>
      <c r="DZ254" s="141"/>
      <c r="EA254" s="141"/>
      <c r="EB254" s="141"/>
      <c r="EC254" s="141"/>
      <c r="ED254" s="141"/>
      <c r="EE254" s="141"/>
      <c r="EF254" s="141"/>
      <c r="EG254" s="141"/>
      <c r="EH254" s="141"/>
      <c r="EI254" s="141"/>
      <c r="EJ254" s="141"/>
      <c r="EK254" s="141"/>
      <c r="EL254" s="141"/>
      <c r="EM254" s="141"/>
      <c r="EN254" s="141"/>
      <c r="EO254" s="141"/>
      <c r="EP254" s="141"/>
      <c r="EQ254" s="141"/>
      <c r="ER254" s="141"/>
      <c r="ES254" s="141"/>
      <c r="ET254" s="141"/>
      <c r="EU254" s="141"/>
      <c r="EV254" s="141"/>
    </row>
    <row r="255" spans="2:152" x14ac:dyDescent="0.25">
      <c r="B255" s="140"/>
      <c r="C255" s="140"/>
      <c r="D255" s="140"/>
      <c r="E255" s="160"/>
      <c r="F255" s="160"/>
      <c r="G255" s="160"/>
      <c r="H255" s="157"/>
      <c r="I255" s="140"/>
      <c r="J255" s="160"/>
      <c r="K255" s="140"/>
      <c r="L255" s="140"/>
      <c r="M255" s="140"/>
      <c r="N255" s="140"/>
      <c r="O255" s="140"/>
      <c r="P255" s="140"/>
      <c r="Q255" s="140"/>
      <c r="R255" s="157"/>
      <c r="S255" s="157"/>
      <c r="T255" s="158"/>
      <c r="U255" s="158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  <c r="BQ255" s="141"/>
      <c r="BR255" s="141"/>
      <c r="BS255" s="141"/>
      <c r="BT255" s="141"/>
      <c r="BU255" s="141"/>
      <c r="BV255" s="141"/>
      <c r="BW255" s="141"/>
      <c r="BX255" s="141"/>
      <c r="BY255" s="141"/>
      <c r="BZ255" s="141"/>
      <c r="CA255" s="141"/>
      <c r="CB255" s="141"/>
      <c r="CC255" s="141"/>
      <c r="CD255" s="141"/>
      <c r="CE255" s="141"/>
      <c r="CF255" s="141"/>
      <c r="CG255" s="141"/>
      <c r="CH255" s="141"/>
      <c r="CI255" s="141"/>
      <c r="CJ255" s="141"/>
      <c r="CK255" s="141"/>
      <c r="CL255" s="141"/>
      <c r="CM255" s="141"/>
      <c r="CN255" s="141"/>
      <c r="CO255" s="141"/>
      <c r="CP255" s="141"/>
      <c r="CQ255" s="141"/>
      <c r="CR255" s="141"/>
      <c r="CS255" s="141"/>
      <c r="CT255" s="141"/>
      <c r="CU255" s="141"/>
      <c r="CV255" s="141"/>
      <c r="CW255" s="141"/>
      <c r="CX255" s="141"/>
      <c r="CY255" s="141"/>
      <c r="CZ255" s="141"/>
      <c r="DA255" s="141"/>
      <c r="DB255" s="141"/>
      <c r="DC255" s="141"/>
      <c r="DD255" s="141"/>
      <c r="DE255" s="141"/>
      <c r="DF255" s="141"/>
      <c r="DG255" s="141"/>
      <c r="DH255" s="141"/>
      <c r="DI255" s="141"/>
      <c r="DJ255" s="141"/>
      <c r="DK255" s="141"/>
      <c r="DL255" s="141"/>
      <c r="DM255" s="141"/>
      <c r="DN255" s="141"/>
      <c r="DO255" s="141"/>
      <c r="DP255" s="141"/>
      <c r="DQ255" s="141"/>
      <c r="DR255" s="141"/>
      <c r="DS255" s="141"/>
      <c r="DT255" s="141"/>
      <c r="DU255" s="141"/>
      <c r="DV255" s="141"/>
      <c r="DW255" s="141"/>
      <c r="DX255" s="141"/>
      <c r="DY255" s="141"/>
      <c r="DZ255" s="141"/>
      <c r="EA255" s="141"/>
      <c r="EB255" s="141"/>
      <c r="EC255" s="141"/>
      <c r="ED255" s="141"/>
      <c r="EE255" s="141"/>
      <c r="EF255" s="141"/>
      <c r="EG255" s="141"/>
      <c r="EH255" s="141"/>
      <c r="EI255" s="141"/>
      <c r="EJ255" s="141"/>
      <c r="EK255" s="141"/>
      <c r="EL255" s="141"/>
      <c r="EM255" s="141"/>
      <c r="EN255" s="141"/>
      <c r="EO255" s="141"/>
      <c r="EP255" s="141"/>
      <c r="EQ255" s="141"/>
      <c r="ER255" s="141"/>
      <c r="ES255" s="141"/>
      <c r="ET255" s="141"/>
      <c r="EU255" s="141"/>
      <c r="EV255" s="141"/>
    </row>
    <row r="256" spans="2:152" x14ac:dyDescent="0.25">
      <c r="B256" s="140"/>
      <c r="C256" s="140"/>
      <c r="D256" s="140"/>
      <c r="E256" s="160"/>
      <c r="F256" s="160"/>
      <c r="G256" s="160"/>
      <c r="H256" s="157"/>
      <c r="I256" s="140"/>
      <c r="J256" s="160"/>
      <c r="K256" s="140"/>
      <c r="L256" s="140"/>
      <c r="M256" s="140"/>
      <c r="N256" s="140"/>
      <c r="O256" s="140"/>
      <c r="P256" s="140"/>
      <c r="Q256" s="140"/>
      <c r="R256" s="157"/>
      <c r="S256" s="157"/>
      <c r="T256" s="158"/>
      <c r="U256" s="158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1"/>
      <c r="BR256" s="141"/>
      <c r="BS256" s="141"/>
      <c r="BT256" s="141"/>
      <c r="BU256" s="141"/>
      <c r="BV256" s="141"/>
      <c r="BW256" s="141"/>
      <c r="BX256" s="141"/>
      <c r="BY256" s="141"/>
      <c r="BZ256" s="141"/>
      <c r="CA256" s="141"/>
      <c r="CB256" s="141"/>
      <c r="CC256" s="141"/>
      <c r="CD256" s="141"/>
      <c r="CE256" s="141"/>
      <c r="CF256" s="141"/>
      <c r="CG256" s="141"/>
      <c r="CH256" s="141"/>
      <c r="CI256" s="141"/>
      <c r="CJ256" s="141"/>
      <c r="CK256" s="141"/>
      <c r="CL256" s="141"/>
      <c r="CM256" s="141"/>
      <c r="CN256" s="141"/>
      <c r="CO256" s="141"/>
      <c r="CP256" s="141"/>
      <c r="CQ256" s="141"/>
      <c r="CR256" s="141"/>
      <c r="CS256" s="141"/>
      <c r="CT256" s="141"/>
      <c r="CU256" s="141"/>
      <c r="CV256" s="141"/>
      <c r="CW256" s="141"/>
      <c r="CX256" s="141"/>
      <c r="CY256" s="141"/>
      <c r="CZ256" s="141"/>
      <c r="DA256" s="141"/>
      <c r="DB256" s="141"/>
      <c r="DC256" s="141"/>
      <c r="DD256" s="141"/>
      <c r="DE256" s="141"/>
      <c r="DF256" s="141"/>
      <c r="DG256" s="141"/>
      <c r="DH256" s="141"/>
      <c r="DI256" s="141"/>
      <c r="DJ256" s="141"/>
      <c r="DK256" s="141"/>
      <c r="DL256" s="141"/>
      <c r="DM256" s="141"/>
      <c r="DN256" s="141"/>
      <c r="DO256" s="141"/>
      <c r="DP256" s="141"/>
      <c r="DQ256" s="141"/>
      <c r="DR256" s="141"/>
      <c r="DS256" s="141"/>
      <c r="DT256" s="141"/>
      <c r="DU256" s="141"/>
      <c r="DV256" s="141"/>
      <c r="DW256" s="141"/>
      <c r="DX256" s="141"/>
      <c r="DY256" s="141"/>
      <c r="DZ256" s="141"/>
      <c r="EA256" s="141"/>
      <c r="EB256" s="141"/>
      <c r="EC256" s="141"/>
      <c r="ED256" s="141"/>
      <c r="EE256" s="141"/>
      <c r="EF256" s="141"/>
      <c r="EG256" s="141"/>
      <c r="EH256" s="141"/>
      <c r="EI256" s="141"/>
      <c r="EJ256" s="141"/>
      <c r="EK256" s="141"/>
      <c r="EL256" s="141"/>
      <c r="EM256" s="141"/>
      <c r="EN256" s="141"/>
      <c r="EO256" s="141"/>
      <c r="EP256" s="141"/>
      <c r="EQ256" s="141"/>
      <c r="ER256" s="141"/>
      <c r="ES256" s="141"/>
      <c r="ET256" s="141"/>
      <c r="EU256" s="141"/>
      <c r="EV256" s="141"/>
    </row>
    <row r="257" spans="2:152" x14ac:dyDescent="0.25">
      <c r="B257" s="140"/>
      <c r="C257" s="140"/>
      <c r="D257" s="140"/>
      <c r="E257" s="160"/>
      <c r="F257" s="160"/>
      <c r="G257" s="160"/>
      <c r="H257" s="157"/>
      <c r="I257" s="140"/>
      <c r="J257" s="160"/>
      <c r="K257" s="140"/>
      <c r="L257" s="140"/>
      <c r="M257" s="140"/>
      <c r="N257" s="140"/>
      <c r="O257" s="140"/>
      <c r="P257" s="140"/>
      <c r="Q257" s="140"/>
      <c r="R257" s="157"/>
      <c r="S257" s="157"/>
      <c r="T257" s="158"/>
      <c r="U257" s="158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1"/>
      <c r="BR257" s="141"/>
      <c r="BS257" s="141"/>
      <c r="BT257" s="141"/>
      <c r="BU257" s="141"/>
      <c r="BV257" s="141"/>
      <c r="BW257" s="141"/>
      <c r="BX257" s="141"/>
      <c r="BY257" s="141"/>
      <c r="BZ257" s="141"/>
      <c r="CA257" s="141"/>
      <c r="CB257" s="141"/>
      <c r="CC257" s="141"/>
      <c r="CD257" s="141"/>
      <c r="CE257" s="141"/>
      <c r="CF257" s="141"/>
      <c r="CG257" s="141"/>
      <c r="CH257" s="141"/>
      <c r="CI257" s="141"/>
      <c r="CJ257" s="141"/>
      <c r="CK257" s="141"/>
      <c r="CL257" s="141"/>
      <c r="CM257" s="141"/>
      <c r="CN257" s="141"/>
      <c r="CO257" s="141"/>
      <c r="CP257" s="141"/>
      <c r="CQ257" s="141"/>
      <c r="CR257" s="141"/>
      <c r="CS257" s="141"/>
      <c r="CT257" s="141"/>
      <c r="CU257" s="141"/>
      <c r="CV257" s="141"/>
      <c r="CW257" s="141"/>
      <c r="CX257" s="141"/>
      <c r="CY257" s="141"/>
      <c r="CZ257" s="141"/>
      <c r="DA257" s="141"/>
      <c r="DB257" s="141"/>
      <c r="DC257" s="141"/>
      <c r="DD257" s="141"/>
      <c r="DE257" s="141"/>
      <c r="DF257" s="141"/>
      <c r="DG257" s="141"/>
      <c r="DH257" s="141"/>
      <c r="DI257" s="141"/>
      <c r="DJ257" s="141"/>
      <c r="DK257" s="141"/>
      <c r="DL257" s="141"/>
      <c r="DM257" s="141"/>
      <c r="DN257" s="141"/>
      <c r="DO257" s="141"/>
      <c r="DP257" s="141"/>
      <c r="DQ257" s="141"/>
      <c r="DR257" s="141"/>
      <c r="DS257" s="141"/>
      <c r="DT257" s="141"/>
      <c r="DU257" s="141"/>
      <c r="DV257" s="141"/>
      <c r="DW257" s="141"/>
      <c r="DX257" s="141"/>
      <c r="DY257" s="141"/>
      <c r="DZ257" s="141"/>
      <c r="EA257" s="141"/>
      <c r="EB257" s="141"/>
      <c r="EC257" s="141"/>
      <c r="ED257" s="141"/>
      <c r="EE257" s="141"/>
      <c r="EF257" s="141"/>
      <c r="EG257" s="141"/>
      <c r="EH257" s="141"/>
      <c r="EI257" s="141"/>
      <c r="EJ257" s="141"/>
      <c r="EK257" s="141"/>
      <c r="EL257" s="141"/>
      <c r="EM257" s="141"/>
      <c r="EN257" s="141"/>
      <c r="EO257" s="141"/>
      <c r="EP257" s="141"/>
      <c r="EQ257" s="141"/>
      <c r="ER257" s="141"/>
      <c r="ES257" s="141"/>
      <c r="ET257" s="141"/>
      <c r="EU257" s="141"/>
      <c r="EV257" s="141"/>
    </row>
    <row r="258" spans="2:152" x14ac:dyDescent="0.25">
      <c r="B258" s="140"/>
      <c r="C258" s="140"/>
      <c r="D258" s="140"/>
      <c r="E258" s="160"/>
      <c r="F258" s="160"/>
      <c r="G258" s="160"/>
      <c r="H258" s="157"/>
      <c r="I258" s="140"/>
      <c r="J258" s="160"/>
      <c r="K258" s="140"/>
      <c r="L258" s="140"/>
      <c r="M258" s="140"/>
      <c r="N258" s="140"/>
      <c r="O258" s="140"/>
      <c r="P258" s="140"/>
      <c r="Q258" s="140"/>
      <c r="R258" s="157"/>
      <c r="S258" s="157"/>
      <c r="T258" s="158"/>
      <c r="U258" s="158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1"/>
      <c r="BR258" s="141"/>
      <c r="BS258" s="141"/>
      <c r="BT258" s="141"/>
      <c r="BU258" s="141"/>
      <c r="BV258" s="141"/>
      <c r="BW258" s="141"/>
      <c r="BX258" s="141"/>
      <c r="BY258" s="141"/>
      <c r="BZ258" s="141"/>
      <c r="CA258" s="141"/>
      <c r="CB258" s="141"/>
      <c r="CC258" s="141"/>
      <c r="CD258" s="141"/>
      <c r="CE258" s="141"/>
      <c r="CF258" s="141"/>
      <c r="CG258" s="141"/>
      <c r="CH258" s="141"/>
      <c r="CI258" s="141"/>
      <c r="CJ258" s="141"/>
      <c r="CK258" s="141"/>
      <c r="CL258" s="141"/>
      <c r="CM258" s="141"/>
      <c r="CN258" s="141"/>
      <c r="CO258" s="141"/>
      <c r="CP258" s="141"/>
      <c r="CQ258" s="141"/>
      <c r="CR258" s="141"/>
      <c r="CS258" s="141"/>
      <c r="CT258" s="141"/>
      <c r="CU258" s="141"/>
      <c r="CV258" s="141"/>
      <c r="CW258" s="141"/>
      <c r="CX258" s="141"/>
      <c r="CY258" s="141"/>
      <c r="CZ258" s="141"/>
      <c r="DA258" s="141"/>
      <c r="DB258" s="141"/>
      <c r="DC258" s="141"/>
      <c r="DD258" s="141"/>
      <c r="DE258" s="141"/>
      <c r="DF258" s="141"/>
      <c r="DG258" s="141"/>
      <c r="DH258" s="141"/>
      <c r="DI258" s="141"/>
      <c r="DJ258" s="141"/>
      <c r="DK258" s="141"/>
      <c r="DL258" s="141"/>
      <c r="DM258" s="141"/>
      <c r="DN258" s="141"/>
      <c r="DO258" s="141"/>
      <c r="DP258" s="141"/>
      <c r="DQ258" s="141"/>
      <c r="DR258" s="141"/>
      <c r="DS258" s="141"/>
      <c r="DT258" s="141"/>
      <c r="DU258" s="141"/>
      <c r="DV258" s="141"/>
      <c r="DW258" s="141"/>
      <c r="DX258" s="141"/>
      <c r="DY258" s="141"/>
      <c r="DZ258" s="141"/>
      <c r="EA258" s="141"/>
      <c r="EB258" s="141"/>
      <c r="EC258" s="141"/>
      <c r="ED258" s="141"/>
      <c r="EE258" s="141"/>
      <c r="EF258" s="141"/>
      <c r="EG258" s="141"/>
      <c r="EH258" s="141"/>
      <c r="EI258" s="141"/>
      <c r="EJ258" s="141"/>
      <c r="EK258" s="141"/>
      <c r="EL258" s="141"/>
      <c r="EM258" s="141"/>
      <c r="EN258" s="141"/>
      <c r="EO258" s="141"/>
      <c r="EP258" s="141"/>
      <c r="EQ258" s="141"/>
      <c r="ER258" s="141"/>
      <c r="ES258" s="141"/>
      <c r="ET258" s="141"/>
      <c r="EU258" s="141"/>
      <c r="EV258" s="141"/>
    </row>
    <row r="259" spans="2:152" x14ac:dyDescent="0.25">
      <c r="B259" s="140"/>
      <c r="C259" s="140"/>
      <c r="D259" s="140"/>
      <c r="E259" s="160"/>
      <c r="F259" s="160"/>
      <c r="G259" s="160"/>
      <c r="H259" s="157"/>
      <c r="I259" s="140"/>
      <c r="J259" s="160"/>
      <c r="K259" s="140"/>
      <c r="L259" s="140"/>
      <c r="M259" s="140"/>
      <c r="N259" s="140"/>
      <c r="O259" s="140"/>
      <c r="P259" s="140"/>
      <c r="Q259" s="140"/>
      <c r="R259" s="157"/>
      <c r="S259" s="157"/>
      <c r="T259" s="158"/>
      <c r="U259" s="158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  <c r="BQ259" s="141"/>
      <c r="BR259" s="141"/>
      <c r="BS259" s="141"/>
      <c r="BT259" s="141"/>
      <c r="BU259" s="141"/>
      <c r="BV259" s="141"/>
      <c r="BW259" s="141"/>
      <c r="BX259" s="141"/>
      <c r="BY259" s="141"/>
      <c r="BZ259" s="141"/>
      <c r="CA259" s="141"/>
      <c r="CB259" s="141"/>
      <c r="CC259" s="141"/>
      <c r="CD259" s="141"/>
      <c r="CE259" s="141"/>
      <c r="CF259" s="141"/>
      <c r="CG259" s="141"/>
      <c r="CH259" s="141"/>
      <c r="CI259" s="141"/>
      <c r="CJ259" s="141"/>
      <c r="CK259" s="141"/>
      <c r="CL259" s="141"/>
      <c r="CM259" s="141"/>
      <c r="CN259" s="141"/>
      <c r="CO259" s="141"/>
      <c r="CP259" s="141"/>
      <c r="CQ259" s="141"/>
      <c r="CR259" s="141"/>
      <c r="CS259" s="141"/>
      <c r="CT259" s="141"/>
      <c r="CU259" s="141"/>
      <c r="CV259" s="141"/>
      <c r="CW259" s="141"/>
      <c r="CX259" s="141"/>
      <c r="CY259" s="141"/>
      <c r="CZ259" s="141"/>
      <c r="DA259" s="141"/>
      <c r="DB259" s="141"/>
      <c r="DC259" s="141"/>
      <c r="DD259" s="141"/>
      <c r="DE259" s="141"/>
      <c r="DF259" s="141"/>
      <c r="DG259" s="141"/>
      <c r="DH259" s="141"/>
      <c r="DI259" s="141"/>
      <c r="DJ259" s="141"/>
      <c r="DK259" s="141"/>
      <c r="DL259" s="141"/>
      <c r="DM259" s="141"/>
      <c r="DN259" s="141"/>
      <c r="DO259" s="141"/>
      <c r="DP259" s="141"/>
      <c r="DQ259" s="141"/>
      <c r="DR259" s="141"/>
      <c r="DS259" s="141"/>
      <c r="DT259" s="141"/>
      <c r="DU259" s="141"/>
      <c r="DV259" s="141"/>
      <c r="DW259" s="141"/>
      <c r="DX259" s="141"/>
      <c r="DY259" s="141"/>
      <c r="DZ259" s="141"/>
      <c r="EA259" s="141"/>
      <c r="EB259" s="141"/>
      <c r="EC259" s="141"/>
      <c r="ED259" s="141"/>
      <c r="EE259" s="141"/>
      <c r="EF259" s="141"/>
      <c r="EG259" s="141"/>
      <c r="EH259" s="141"/>
      <c r="EI259" s="141"/>
      <c r="EJ259" s="141"/>
      <c r="EK259" s="141"/>
      <c r="EL259" s="141"/>
      <c r="EM259" s="141"/>
      <c r="EN259" s="141"/>
      <c r="EO259" s="141"/>
      <c r="EP259" s="141"/>
      <c r="EQ259" s="141"/>
      <c r="ER259" s="141"/>
      <c r="ES259" s="141"/>
      <c r="ET259" s="141"/>
      <c r="EU259" s="141"/>
      <c r="EV259" s="141"/>
    </row>
    <row r="260" spans="2:152" x14ac:dyDescent="0.25">
      <c r="B260" s="140"/>
      <c r="C260" s="140"/>
      <c r="D260" s="140"/>
      <c r="E260" s="160"/>
      <c r="F260" s="160"/>
      <c r="G260" s="160"/>
      <c r="H260" s="157"/>
      <c r="I260" s="140"/>
      <c r="J260" s="160"/>
      <c r="K260" s="140"/>
      <c r="L260" s="140"/>
      <c r="M260" s="140"/>
      <c r="N260" s="140"/>
      <c r="O260" s="140"/>
      <c r="P260" s="140"/>
      <c r="Q260" s="140"/>
      <c r="R260" s="157"/>
      <c r="S260" s="157"/>
      <c r="T260" s="158"/>
      <c r="U260" s="158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1"/>
      <c r="BR260" s="141"/>
      <c r="BS260" s="141"/>
      <c r="BT260" s="141"/>
      <c r="BU260" s="141"/>
      <c r="BV260" s="141"/>
      <c r="BW260" s="141"/>
      <c r="BX260" s="141"/>
      <c r="BY260" s="141"/>
      <c r="BZ260" s="141"/>
      <c r="CA260" s="141"/>
      <c r="CB260" s="141"/>
      <c r="CC260" s="141"/>
      <c r="CD260" s="141"/>
      <c r="CE260" s="141"/>
      <c r="CF260" s="141"/>
      <c r="CG260" s="141"/>
      <c r="CH260" s="141"/>
      <c r="CI260" s="141"/>
      <c r="CJ260" s="141"/>
      <c r="CK260" s="141"/>
      <c r="CL260" s="141"/>
      <c r="CM260" s="141"/>
      <c r="CN260" s="141"/>
      <c r="CO260" s="141"/>
      <c r="CP260" s="141"/>
      <c r="CQ260" s="141"/>
      <c r="CR260" s="141"/>
      <c r="CS260" s="141"/>
      <c r="CT260" s="141"/>
      <c r="CU260" s="141"/>
      <c r="CV260" s="141"/>
      <c r="CW260" s="141"/>
      <c r="CX260" s="141"/>
      <c r="CY260" s="141"/>
      <c r="CZ260" s="141"/>
      <c r="DA260" s="141"/>
      <c r="DB260" s="141"/>
      <c r="DC260" s="141"/>
      <c r="DD260" s="141"/>
      <c r="DE260" s="141"/>
      <c r="DF260" s="141"/>
      <c r="DG260" s="141"/>
      <c r="DH260" s="141"/>
      <c r="DI260" s="141"/>
      <c r="DJ260" s="141"/>
      <c r="DK260" s="141"/>
      <c r="DL260" s="141"/>
      <c r="DM260" s="141"/>
      <c r="DN260" s="141"/>
      <c r="DO260" s="141"/>
      <c r="DP260" s="141"/>
      <c r="DQ260" s="141"/>
      <c r="DR260" s="141"/>
      <c r="DS260" s="141"/>
      <c r="DT260" s="141"/>
      <c r="DU260" s="141"/>
      <c r="DV260" s="141"/>
      <c r="DW260" s="141"/>
      <c r="DX260" s="141"/>
      <c r="DY260" s="141"/>
      <c r="DZ260" s="141"/>
      <c r="EA260" s="141"/>
      <c r="EB260" s="141"/>
      <c r="EC260" s="141"/>
      <c r="ED260" s="141"/>
      <c r="EE260" s="141"/>
      <c r="EF260" s="141"/>
      <c r="EG260" s="141"/>
      <c r="EH260" s="141"/>
      <c r="EI260" s="141"/>
      <c r="EJ260" s="141"/>
      <c r="EK260" s="141"/>
      <c r="EL260" s="141"/>
      <c r="EM260" s="141"/>
      <c r="EN260" s="141"/>
      <c r="EO260" s="141"/>
      <c r="EP260" s="141"/>
      <c r="EQ260" s="141"/>
      <c r="ER260" s="141"/>
      <c r="ES260" s="141"/>
      <c r="ET260" s="141"/>
      <c r="EU260" s="141"/>
      <c r="EV260" s="141"/>
    </row>
    <row r="261" spans="2:152" x14ac:dyDescent="0.25">
      <c r="B261" s="140"/>
      <c r="C261" s="140"/>
      <c r="D261" s="140"/>
      <c r="E261" s="160"/>
      <c r="F261" s="160"/>
      <c r="G261" s="160"/>
      <c r="H261" s="157"/>
      <c r="I261" s="140"/>
      <c r="J261" s="160"/>
      <c r="K261" s="140"/>
      <c r="L261" s="140"/>
      <c r="M261" s="140"/>
      <c r="N261" s="140"/>
      <c r="O261" s="140"/>
      <c r="P261" s="140"/>
      <c r="Q261" s="140"/>
      <c r="R261" s="157"/>
      <c r="S261" s="157"/>
      <c r="T261" s="158"/>
      <c r="U261" s="158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  <c r="BQ261" s="141"/>
      <c r="BR261" s="141"/>
      <c r="BS261" s="141"/>
      <c r="BT261" s="141"/>
      <c r="BU261" s="141"/>
      <c r="BV261" s="141"/>
      <c r="BW261" s="141"/>
      <c r="BX261" s="141"/>
      <c r="BY261" s="141"/>
      <c r="BZ261" s="141"/>
      <c r="CA261" s="141"/>
      <c r="CB261" s="141"/>
      <c r="CC261" s="141"/>
      <c r="CD261" s="141"/>
      <c r="CE261" s="141"/>
      <c r="CF261" s="141"/>
      <c r="CG261" s="141"/>
      <c r="CH261" s="141"/>
      <c r="CI261" s="141"/>
      <c r="CJ261" s="141"/>
      <c r="CK261" s="141"/>
      <c r="CL261" s="141"/>
      <c r="CM261" s="141"/>
      <c r="CN261" s="141"/>
      <c r="CO261" s="141"/>
      <c r="CP261" s="141"/>
      <c r="CQ261" s="141"/>
      <c r="CR261" s="141"/>
      <c r="CS261" s="141"/>
      <c r="CT261" s="141"/>
      <c r="CU261" s="141"/>
      <c r="CV261" s="141"/>
      <c r="CW261" s="141"/>
      <c r="CX261" s="141"/>
      <c r="CY261" s="141"/>
      <c r="CZ261" s="141"/>
      <c r="DA261" s="141"/>
      <c r="DB261" s="141"/>
      <c r="DC261" s="141"/>
      <c r="DD261" s="141"/>
      <c r="DE261" s="141"/>
      <c r="DF261" s="141"/>
      <c r="DG261" s="141"/>
      <c r="DH261" s="141"/>
      <c r="DI261" s="141"/>
      <c r="DJ261" s="141"/>
      <c r="DK261" s="141"/>
      <c r="DL261" s="141"/>
      <c r="DM261" s="141"/>
      <c r="DN261" s="141"/>
      <c r="DO261" s="141"/>
      <c r="DP261" s="141"/>
      <c r="DQ261" s="141"/>
      <c r="DR261" s="141"/>
      <c r="DS261" s="141"/>
      <c r="DT261" s="141"/>
      <c r="DU261" s="141"/>
      <c r="DV261" s="141"/>
      <c r="DW261" s="141"/>
      <c r="DX261" s="141"/>
      <c r="DY261" s="141"/>
      <c r="DZ261" s="141"/>
      <c r="EA261" s="141"/>
      <c r="EB261" s="141"/>
      <c r="EC261" s="141"/>
      <c r="ED261" s="141"/>
      <c r="EE261" s="141"/>
      <c r="EF261" s="141"/>
      <c r="EG261" s="141"/>
      <c r="EH261" s="141"/>
      <c r="EI261" s="141"/>
      <c r="EJ261" s="141"/>
      <c r="EK261" s="141"/>
      <c r="EL261" s="141"/>
      <c r="EM261" s="141"/>
      <c r="EN261" s="141"/>
      <c r="EO261" s="141"/>
      <c r="EP261" s="141"/>
      <c r="EQ261" s="141"/>
      <c r="ER261" s="141"/>
      <c r="ES261" s="141"/>
      <c r="ET261" s="141"/>
      <c r="EU261" s="141"/>
      <c r="EV261" s="141"/>
    </row>
    <row r="262" spans="2:152" x14ac:dyDescent="0.25">
      <c r="B262" s="140"/>
      <c r="C262" s="140"/>
      <c r="D262" s="140"/>
      <c r="E262" s="160"/>
      <c r="F262" s="160"/>
      <c r="G262" s="160"/>
      <c r="H262" s="157"/>
      <c r="I262" s="140"/>
      <c r="J262" s="160"/>
      <c r="K262" s="140"/>
      <c r="L262" s="140"/>
      <c r="M262" s="140"/>
      <c r="N262" s="140"/>
      <c r="O262" s="140"/>
      <c r="P262" s="140"/>
      <c r="Q262" s="140"/>
      <c r="R262" s="157"/>
      <c r="S262" s="157"/>
      <c r="T262" s="158"/>
      <c r="U262" s="158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  <c r="BQ262" s="141"/>
      <c r="BR262" s="141"/>
      <c r="BS262" s="141"/>
      <c r="BT262" s="141"/>
      <c r="BU262" s="141"/>
      <c r="BV262" s="141"/>
      <c r="BW262" s="141"/>
      <c r="BX262" s="141"/>
      <c r="BY262" s="141"/>
      <c r="BZ262" s="141"/>
      <c r="CA262" s="141"/>
      <c r="CB262" s="141"/>
      <c r="CC262" s="141"/>
      <c r="CD262" s="141"/>
      <c r="CE262" s="141"/>
      <c r="CF262" s="141"/>
      <c r="CG262" s="141"/>
      <c r="CH262" s="141"/>
      <c r="CI262" s="141"/>
      <c r="CJ262" s="141"/>
      <c r="CK262" s="141"/>
      <c r="CL262" s="141"/>
      <c r="CM262" s="141"/>
      <c r="CN262" s="141"/>
      <c r="CO262" s="141"/>
      <c r="CP262" s="141"/>
      <c r="CQ262" s="141"/>
      <c r="CR262" s="141"/>
      <c r="CS262" s="141"/>
      <c r="CT262" s="141"/>
      <c r="CU262" s="141"/>
      <c r="CV262" s="141"/>
      <c r="CW262" s="141"/>
      <c r="CX262" s="141"/>
      <c r="CY262" s="141"/>
      <c r="CZ262" s="141"/>
      <c r="DA262" s="141"/>
      <c r="DB262" s="141"/>
      <c r="DC262" s="141"/>
      <c r="DD262" s="141"/>
      <c r="DE262" s="141"/>
      <c r="DF262" s="141"/>
      <c r="DG262" s="141"/>
      <c r="DH262" s="141"/>
      <c r="DI262" s="141"/>
      <c r="DJ262" s="141"/>
      <c r="DK262" s="141"/>
      <c r="DL262" s="141"/>
      <c r="DM262" s="141"/>
      <c r="DN262" s="141"/>
      <c r="DO262" s="141"/>
      <c r="DP262" s="141"/>
      <c r="DQ262" s="141"/>
      <c r="DR262" s="141"/>
      <c r="DS262" s="141"/>
      <c r="DT262" s="141"/>
      <c r="DU262" s="141"/>
      <c r="DV262" s="141"/>
      <c r="DW262" s="141"/>
      <c r="DX262" s="141"/>
      <c r="DY262" s="141"/>
      <c r="DZ262" s="141"/>
      <c r="EA262" s="141"/>
      <c r="EB262" s="141"/>
      <c r="EC262" s="141"/>
      <c r="ED262" s="141"/>
      <c r="EE262" s="141"/>
      <c r="EF262" s="141"/>
      <c r="EG262" s="141"/>
      <c r="EH262" s="141"/>
      <c r="EI262" s="141"/>
      <c r="EJ262" s="141"/>
      <c r="EK262" s="141"/>
      <c r="EL262" s="141"/>
      <c r="EM262" s="141"/>
      <c r="EN262" s="141"/>
      <c r="EO262" s="141"/>
      <c r="EP262" s="141"/>
      <c r="EQ262" s="141"/>
      <c r="ER262" s="141"/>
      <c r="ES262" s="141"/>
      <c r="ET262" s="141"/>
      <c r="EU262" s="141"/>
      <c r="EV262" s="141"/>
    </row>
    <row r="263" spans="2:152" x14ac:dyDescent="0.25">
      <c r="B263" s="140"/>
      <c r="C263" s="140"/>
      <c r="D263" s="140"/>
      <c r="E263" s="160"/>
      <c r="F263" s="160"/>
      <c r="G263" s="160"/>
      <c r="H263" s="157"/>
      <c r="I263" s="140"/>
      <c r="J263" s="160"/>
      <c r="K263" s="140"/>
      <c r="L263" s="140"/>
      <c r="M263" s="140"/>
      <c r="N263" s="140"/>
      <c r="O263" s="140"/>
      <c r="P263" s="140"/>
      <c r="Q263" s="140"/>
      <c r="R263" s="157"/>
      <c r="S263" s="157"/>
      <c r="T263" s="158"/>
      <c r="U263" s="158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1"/>
      <c r="BR263" s="141"/>
      <c r="BS263" s="141"/>
      <c r="BT263" s="141"/>
      <c r="BU263" s="141"/>
      <c r="BV263" s="141"/>
      <c r="BW263" s="141"/>
      <c r="BX263" s="141"/>
      <c r="BY263" s="141"/>
      <c r="BZ263" s="141"/>
      <c r="CA263" s="141"/>
      <c r="CB263" s="141"/>
      <c r="CC263" s="141"/>
      <c r="CD263" s="141"/>
      <c r="CE263" s="141"/>
      <c r="CF263" s="141"/>
      <c r="CG263" s="141"/>
      <c r="CH263" s="141"/>
      <c r="CI263" s="141"/>
      <c r="CJ263" s="141"/>
      <c r="CK263" s="141"/>
      <c r="CL263" s="141"/>
      <c r="CM263" s="141"/>
      <c r="CN263" s="141"/>
      <c r="CO263" s="141"/>
      <c r="CP263" s="141"/>
      <c r="CQ263" s="141"/>
      <c r="CR263" s="141"/>
      <c r="CS263" s="141"/>
      <c r="CT263" s="141"/>
      <c r="CU263" s="141"/>
      <c r="CV263" s="141"/>
      <c r="CW263" s="141"/>
      <c r="CX263" s="141"/>
      <c r="CY263" s="141"/>
      <c r="CZ263" s="141"/>
      <c r="DA263" s="141"/>
      <c r="DB263" s="141"/>
      <c r="DC263" s="141"/>
      <c r="DD263" s="141"/>
      <c r="DE263" s="141"/>
      <c r="DF263" s="141"/>
      <c r="DG263" s="141"/>
      <c r="DH263" s="141"/>
      <c r="DI263" s="141"/>
      <c r="DJ263" s="141"/>
      <c r="DK263" s="141"/>
      <c r="DL263" s="141"/>
      <c r="DM263" s="141"/>
      <c r="DN263" s="141"/>
      <c r="DO263" s="141"/>
      <c r="DP263" s="141"/>
      <c r="DQ263" s="141"/>
      <c r="DR263" s="141"/>
      <c r="DS263" s="141"/>
      <c r="DT263" s="141"/>
      <c r="DU263" s="141"/>
      <c r="DV263" s="141"/>
      <c r="DW263" s="141"/>
      <c r="DX263" s="141"/>
      <c r="DY263" s="141"/>
      <c r="DZ263" s="141"/>
      <c r="EA263" s="141"/>
      <c r="EB263" s="141"/>
      <c r="EC263" s="141"/>
      <c r="ED263" s="141"/>
      <c r="EE263" s="141"/>
      <c r="EF263" s="141"/>
      <c r="EG263" s="141"/>
      <c r="EH263" s="141"/>
      <c r="EI263" s="141"/>
      <c r="EJ263" s="141"/>
      <c r="EK263" s="141"/>
      <c r="EL263" s="141"/>
      <c r="EM263" s="141"/>
      <c r="EN263" s="141"/>
      <c r="EO263" s="141"/>
      <c r="EP263" s="141"/>
      <c r="EQ263" s="141"/>
      <c r="ER263" s="141"/>
      <c r="ES263" s="141"/>
      <c r="ET263" s="141"/>
      <c r="EU263" s="141"/>
      <c r="EV263" s="141"/>
    </row>
    <row r="264" spans="2:152" x14ac:dyDescent="0.25">
      <c r="B264" s="140"/>
      <c r="C264" s="140"/>
      <c r="D264" s="140"/>
      <c r="E264" s="160"/>
      <c r="F264" s="160"/>
      <c r="G264" s="160"/>
      <c r="H264" s="157"/>
      <c r="I264" s="140"/>
      <c r="J264" s="160"/>
      <c r="K264" s="140"/>
      <c r="L264" s="140"/>
      <c r="M264" s="140"/>
      <c r="N264" s="140"/>
      <c r="O264" s="140"/>
      <c r="P264" s="140"/>
      <c r="Q264" s="140"/>
      <c r="R264" s="157"/>
      <c r="S264" s="157"/>
      <c r="T264" s="158"/>
      <c r="U264" s="158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1"/>
      <c r="BR264" s="141"/>
      <c r="BS264" s="141"/>
      <c r="BT264" s="141"/>
      <c r="BU264" s="141"/>
      <c r="BV264" s="141"/>
      <c r="BW264" s="141"/>
      <c r="BX264" s="141"/>
      <c r="BY264" s="141"/>
      <c r="BZ264" s="141"/>
      <c r="CA264" s="141"/>
      <c r="CB264" s="141"/>
      <c r="CC264" s="141"/>
      <c r="CD264" s="141"/>
      <c r="CE264" s="141"/>
      <c r="CF264" s="141"/>
      <c r="CG264" s="141"/>
      <c r="CH264" s="141"/>
      <c r="CI264" s="141"/>
      <c r="CJ264" s="141"/>
      <c r="CK264" s="141"/>
      <c r="CL264" s="141"/>
      <c r="CM264" s="141"/>
      <c r="CN264" s="141"/>
      <c r="CO264" s="141"/>
      <c r="CP264" s="141"/>
      <c r="CQ264" s="141"/>
      <c r="CR264" s="141"/>
      <c r="CS264" s="141"/>
      <c r="CT264" s="141"/>
      <c r="CU264" s="141"/>
      <c r="CV264" s="141"/>
      <c r="CW264" s="141"/>
      <c r="CX264" s="141"/>
      <c r="CY264" s="141"/>
      <c r="CZ264" s="141"/>
      <c r="DA264" s="141"/>
      <c r="DB264" s="141"/>
      <c r="DC264" s="141"/>
      <c r="DD264" s="141"/>
      <c r="DE264" s="141"/>
      <c r="DF264" s="141"/>
      <c r="DG264" s="141"/>
      <c r="DH264" s="141"/>
      <c r="DI264" s="141"/>
      <c r="DJ264" s="141"/>
      <c r="DK264" s="141"/>
      <c r="DL264" s="141"/>
      <c r="DM264" s="141"/>
      <c r="DN264" s="141"/>
      <c r="DO264" s="141"/>
      <c r="DP264" s="141"/>
      <c r="DQ264" s="141"/>
      <c r="DR264" s="141"/>
      <c r="DS264" s="141"/>
      <c r="DT264" s="141"/>
      <c r="DU264" s="141"/>
      <c r="DV264" s="141"/>
      <c r="DW264" s="141"/>
      <c r="DX264" s="141"/>
      <c r="DY264" s="141"/>
      <c r="DZ264" s="141"/>
      <c r="EA264" s="141"/>
      <c r="EB264" s="141"/>
      <c r="EC264" s="141"/>
      <c r="ED264" s="141"/>
      <c r="EE264" s="141"/>
      <c r="EF264" s="141"/>
      <c r="EG264" s="141"/>
      <c r="EH264" s="141"/>
      <c r="EI264" s="141"/>
      <c r="EJ264" s="141"/>
      <c r="EK264" s="141"/>
      <c r="EL264" s="141"/>
      <c r="EM264" s="141"/>
      <c r="EN264" s="141"/>
      <c r="EO264" s="141"/>
      <c r="EP264" s="141"/>
      <c r="EQ264" s="141"/>
      <c r="ER264" s="141"/>
      <c r="ES264" s="141"/>
      <c r="ET264" s="141"/>
      <c r="EU264" s="141"/>
      <c r="EV264" s="141"/>
    </row>
    <row r="265" spans="2:152" x14ac:dyDescent="0.25">
      <c r="B265" s="140"/>
      <c r="C265" s="140"/>
      <c r="D265" s="140"/>
      <c r="E265" s="160"/>
      <c r="F265" s="160"/>
      <c r="G265" s="160"/>
      <c r="H265" s="157"/>
      <c r="I265" s="140"/>
      <c r="J265" s="160"/>
      <c r="K265" s="140"/>
      <c r="L265" s="140"/>
      <c r="M265" s="140"/>
      <c r="N265" s="140"/>
      <c r="O265" s="140"/>
      <c r="P265" s="140"/>
      <c r="Q265" s="140"/>
      <c r="R265" s="157"/>
      <c r="S265" s="157"/>
      <c r="T265" s="158"/>
      <c r="U265" s="158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1"/>
      <c r="BR265" s="141"/>
      <c r="BS265" s="141"/>
      <c r="BT265" s="141"/>
      <c r="BU265" s="141"/>
      <c r="BV265" s="141"/>
      <c r="BW265" s="141"/>
      <c r="BX265" s="141"/>
      <c r="BY265" s="141"/>
      <c r="BZ265" s="141"/>
      <c r="CA265" s="141"/>
      <c r="CB265" s="141"/>
      <c r="CC265" s="141"/>
      <c r="CD265" s="141"/>
      <c r="CE265" s="141"/>
      <c r="CF265" s="141"/>
      <c r="CG265" s="141"/>
      <c r="CH265" s="141"/>
      <c r="CI265" s="141"/>
      <c r="CJ265" s="141"/>
      <c r="CK265" s="141"/>
      <c r="CL265" s="141"/>
      <c r="CM265" s="141"/>
      <c r="CN265" s="141"/>
      <c r="CO265" s="141"/>
      <c r="CP265" s="141"/>
      <c r="CQ265" s="141"/>
      <c r="CR265" s="141"/>
      <c r="CS265" s="141"/>
      <c r="CT265" s="141"/>
      <c r="CU265" s="141"/>
      <c r="CV265" s="141"/>
      <c r="CW265" s="141"/>
      <c r="CX265" s="141"/>
      <c r="CY265" s="141"/>
      <c r="CZ265" s="141"/>
      <c r="DA265" s="141"/>
      <c r="DB265" s="141"/>
      <c r="DC265" s="141"/>
      <c r="DD265" s="141"/>
      <c r="DE265" s="141"/>
      <c r="DF265" s="141"/>
      <c r="DG265" s="141"/>
      <c r="DH265" s="141"/>
      <c r="DI265" s="141"/>
      <c r="DJ265" s="141"/>
      <c r="DK265" s="141"/>
      <c r="DL265" s="141"/>
      <c r="DM265" s="141"/>
      <c r="DN265" s="141"/>
      <c r="DO265" s="141"/>
      <c r="DP265" s="141"/>
      <c r="DQ265" s="141"/>
      <c r="DR265" s="141"/>
      <c r="DS265" s="141"/>
      <c r="DT265" s="141"/>
      <c r="DU265" s="141"/>
      <c r="DV265" s="141"/>
      <c r="DW265" s="141"/>
      <c r="DX265" s="141"/>
      <c r="DY265" s="141"/>
      <c r="DZ265" s="141"/>
      <c r="EA265" s="141"/>
      <c r="EB265" s="141"/>
      <c r="EC265" s="141"/>
      <c r="ED265" s="141"/>
      <c r="EE265" s="141"/>
      <c r="EF265" s="141"/>
      <c r="EG265" s="141"/>
      <c r="EH265" s="141"/>
      <c r="EI265" s="141"/>
      <c r="EJ265" s="141"/>
      <c r="EK265" s="141"/>
      <c r="EL265" s="141"/>
      <c r="EM265" s="141"/>
      <c r="EN265" s="141"/>
      <c r="EO265" s="141"/>
      <c r="EP265" s="141"/>
      <c r="EQ265" s="141"/>
      <c r="ER265" s="141"/>
      <c r="ES265" s="141"/>
      <c r="ET265" s="141"/>
      <c r="EU265" s="141"/>
      <c r="EV265" s="141"/>
    </row>
    <row r="266" spans="2:152" x14ac:dyDescent="0.25">
      <c r="B266" s="140"/>
      <c r="C266" s="140"/>
      <c r="D266" s="140"/>
      <c r="E266" s="160"/>
      <c r="F266" s="160"/>
      <c r="G266" s="160"/>
      <c r="H266" s="157"/>
      <c r="I266" s="140"/>
      <c r="J266" s="160"/>
      <c r="K266" s="140"/>
      <c r="L266" s="140"/>
      <c r="M266" s="140"/>
      <c r="N266" s="140"/>
      <c r="O266" s="140"/>
      <c r="P266" s="140"/>
      <c r="Q266" s="140"/>
      <c r="R266" s="157"/>
      <c r="S266" s="157"/>
      <c r="T266" s="158"/>
      <c r="U266" s="158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1"/>
      <c r="BR266" s="141"/>
      <c r="BS266" s="141"/>
      <c r="BT266" s="141"/>
      <c r="BU266" s="141"/>
      <c r="BV266" s="141"/>
      <c r="BW266" s="141"/>
      <c r="BX266" s="141"/>
      <c r="BY266" s="141"/>
      <c r="BZ266" s="141"/>
      <c r="CA266" s="141"/>
      <c r="CB266" s="141"/>
      <c r="CC266" s="141"/>
      <c r="CD266" s="141"/>
      <c r="CE266" s="141"/>
      <c r="CF266" s="141"/>
      <c r="CG266" s="141"/>
      <c r="CH266" s="141"/>
      <c r="CI266" s="141"/>
      <c r="CJ266" s="141"/>
      <c r="CK266" s="141"/>
      <c r="CL266" s="141"/>
      <c r="CM266" s="141"/>
      <c r="CN266" s="141"/>
      <c r="CO266" s="141"/>
      <c r="CP266" s="141"/>
      <c r="CQ266" s="141"/>
      <c r="CR266" s="141"/>
      <c r="CS266" s="141"/>
      <c r="CT266" s="141"/>
      <c r="CU266" s="141"/>
      <c r="CV266" s="141"/>
      <c r="CW266" s="141"/>
      <c r="CX266" s="141"/>
      <c r="CY266" s="141"/>
      <c r="CZ266" s="141"/>
      <c r="DA266" s="141"/>
      <c r="DB266" s="141"/>
      <c r="DC266" s="141"/>
      <c r="DD266" s="141"/>
      <c r="DE266" s="141"/>
      <c r="DF266" s="141"/>
      <c r="DG266" s="141"/>
      <c r="DH266" s="141"/>
      <c r="DI266" s="141"/>
      <c r="DJ266" s="141"/>
      <c r="DK266" s="141"/>
      <c r="DL266" s="141"/>
      <c r="DM266" s="141"/>
      <c r="DN266" s="141"/>
      <c r="DO266" s="141"/>
      <c r="DP266" s="141"/>
      <c r="DQ266" s="141"/>
      <c r="DR266" s="141"/>
      <c r="DS266" s="141"/>
      <c r="DT266" s="141"/>
      <c r="DU266" s="141"/>
      <c r="DV266" s="141"/>
      <c r="DW266" s="141"/>
      <c r="DX266" s="141"/>
      <c r="DY266" s="141"/>
      <c r="DZ266" s="141"/>
      <c r="EA266" s="141"/>
      <c r="EB266" s="141"/>
      <c r="EC266" s="141"/>
      <c r="ED266" s="141"/>
      <c r="EE266" s="141"/>
      <c r="EF266" s="141"/>
      <c r="EG266" s="141"/>
      <c r="EH266" s="141"/>
      <c r="EI266" s="141"/>
      <c r="EJ266" s="141"/>
      <c r="EK266" s="141"/>
      <c r="EL266" s="141"/>
      <c r="EM266" s="141"/>
      <c r="EN266" s="141"/>
      <c r="EO266" s="141"/>
      <c r="EP266" s="141"/>
      <c r="EQ266" s="141"/>
      <c r="ER266" s="141"/>
      <c r="ES266" s="141"/>
      <c r="ET266" s="141"/>
      <c r="EU266" s="141"/>
      <c r="EV266" s="141"/>
    </row>
    <row r="267" spans="2:152" x14ac:dyDescent="0.25">
      <c r="B267" s="140"/>
      <c r="C267" s="140"/>
      <c r="D267" s="140"/>
      <c r="E267" s="160"/>
      <c r="F267" s="160"/>
      <c r="G267" s="160"/>
      <c r="H267" s="157"/>
      <c r="I267" s="140"/>
      <c r="J267" s="160"/>
      <c r="K267" s="140"/>
      <c r="L267" s="140"/>
      <c r="M267" s="140"/>
      <c r="N267" s="140"/>
      <c r="O267" s="140"/>
      <c r="P267" s="140"/>
      <c r="Q267" s="140"/>
      <c r="R267" s="157"/>
      <c r="S267" s="157"/>
      <c r="T267" s="158"/>
      <c r="U267" s="158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1"/>
      <c r="BR267" s="141"/>
      <c r="BS267" s="141"/>
      <c r="BT267" s="141"/>
      <c r="BU267" s="141"/>
      <c r="BV267" s="141"/>
      <c r="BW267" s="141"/>
      <c r="BX267" s="141"/>
      <c r="BY267" s="141"/>
      <c r="BZ267" s="141"/>
      <c r="CA267" s="141"/>
      <c r="CB267" s="141"/>
      <c r="CC267" s="141"/>
      <c r="CD267" s="141"/>
      <c r="CE267" s="141"/>
      <c r="CF267" s="141"/>
      <c r="CG267" s="141"/>
      <c r="CH267" s="141"/>
      <c r="CI267" s="141"/>
      <c r="CJ267" s="141"/>
      <c r="CK267" s="141"/>
      <c r="CL267" s="141"/>
      <c r="CM267" s="141"/>
      <c r="CN267" s="141"/>
      <c r="CO267" s="141"/>
      <c r="CP267" s="141"/>
      <c r="CQ267" s="141"/>
      <c r="CR267" s="141"/>
      <c r="CS267" s="141"/>
      <c r="CT267" s="141"/>
      <c r="CU267" s="141"/>
      <c r="CV267" s="141"/>
      <c r="CW267" s="141"/>
      <c r="CX267" s="141"/>
      <c r="CY267" s="141"/>
      <c r="CZ267" s="141"/>
      <c r="DA267" s="141"/>
      <c r="DB267" s="141"/>
      <c r="DC267" s="141"/>
      <c r="DD267" s="141"/>
      <c r="DE267" s="141"/>
      <c r="DF267" s="141"/>
      <c r="DG267" s="141"/>
      <c r="DH267" s="141"/>
      <c r="DI267" s="141"/>
      <c r="DJ267" s="141"/>
      <c r="DK267" s="141"/>
      <c r="DL267" s="141"/>
      <c r="DM267" s="141"/>
      <c r="DN267" s="141"/>
      <c r="DO267" s="141"/>
      <c r="DP267" s="141"/>
      <c r="DQ267" s="141"/>
      <c r="DR267" s="141"/>
      <c r="DS267" s="141"/>
      <c r="DT267" s="141"/>
      <c r="DU267" s="141"/>
      <c r="DV267" s="141"/>
      <c r="DW267" s="141"/>
      <c r="DX267" s="141"/>
      <c r="DY267" s="141"/>
      <c r="DZ267" s="141"/>
      <c r="EA267" s="141"/>
      <c r="EB267" s="141"/>
      <c r="EC267" s="141"/>
      <c r="ED267" s="141"/>
      <c r="EE267" s="141"/>
      <c r="EF267" s="141"/>
      <c r="EG267" s="141"/>
      <c r="EH267" s="141"/>
      <c r="EI267" s="141"/>
      <c r="EJ267" s="141"/>
      <c r="EK267" s="141"/>
      <c r="EL267" s="141"/>
      <c r="EM267" s="141"/>
      <c r="EN267" s="141"/>
      <c r="EO267" s="141"/>
      <c r="EP267" s="141"/>
      <c r="EQ267" s="141"/>
      <c r="ER267" s="141"/>
      <c r="ES267" s="141"/>
      <c r="ET267" s="141"/>
      <c r="EU267" s="141"/>
      <c r="EV267" s="141"/>
    </row>
    <row r="268" spans="2:152" x14ac:dyDescent="0.25">
      <c r="B268" s="140"/>
      <c r="C268" s="140"/>
      <c r="D268" s="140"/>
      <c r="E268" s="160"/>
      <c r="F268" s="160"/>
      <c r="G268" s="160"/>
      <c r="H268" s="157"/>
      <c r="I268" s="140"/>
      <c r="J268" s="160"/>
      <c r="K268" s="140"/>
      <c r="L268" s="140"/>
      <c r="M268" s="140"/>
      <c r="N268" s="140"/>
      <c r="O268" s="140"/>
      <c r="P268" s="140"/>
      <c r="Q268" s="140"/>
      <c r="R268" s="157"/>
      <c r="S268" s="157"/>
      <c r="T268" s="158"/>
      <c r="U268" s="158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1"/>
      <c r="BR268" s="141"/>
      <c r="BS268" s="141"/>
      <c r="BT268" s="141"/>
      <c r="BU268" s="141"/>
      <c r="BV268" s="141"/>
      <c r="BW268" s="141"/>
      <c r="BX268" s="141"/>
      <c r="BY268" s="141"/>
      <c r="BZ268" s="141"/>
      <c r="CA268" s="141"/>
      <c r="CB268" s="141"/>
      <c r="CC268" s="141"/>
      <c r="CD268" s="141"/>
      <c r="CE268" s="141"/>
      <c r="CF268" s="141"/>
      <c r="CG268" s="141"/>
      <c r="CH268" s="141"/>
      <c r="CI268" s="141"/>
      <c r="CJ268" s="141"/>
      <c r="CK268" s="141"/>
      <c r="CL268" s="141"/>
      <c r="CM268" s="141"/>
      <c r="CN268" s="141"/>
      <c r="CO268" s="141"/>
      <c r="CP268" s="141"/>
      <c r="CQ268" s="141"/>
      <c r="CR268" s="141"/>
      <c r="CS268" s="141"/>
      <c r="CT268" s="141"/>
      <c r="CU268" s="141"/>
      <c r="CV268" s="141"/>
      <c r="CW268" s="141"/>
      <c r="CX268" s="141"/>
      <c r="CY268" s="141"/>
      <c r="CZ268" s="141"/>
      <c r="DA268" s="141"/>
      <c r="DB268" s="141"/>
      <c r="DC268" s="141"/>
      <c r="DD268" s="141"/>
      <c r="DE268" s="141"/>
      <c r="DF268" s="141"/>
      <c r="DG268" s="141"/>
      <c r="DH268" s="141"/>
      <c r="DI268" s="141"/>
      <c r="DJ268" s="141"/>
      <c r="DK268" s="141"/>
      <c r="DL268" s="141"/>
      <c r="DM268" s="141"/>
      <c r="DN268" s="141"/>
      <c r="DO268" s="141"/>
      <c r="DP268" s="141"/>
      <c r="DQ268" s="141"/>
      <c r="DR268" s="141"/>
      <c r="DS268" s="141"/>
      <c r="DT268" s="141"/>
      <c r="DU268" s="141"/>
      <c r="DV268" s="141"/>
      <c r="DW268" s="141"/>
      <c r="DX268" s="141"/>
      <c r="DY268" s="141"/>
      <c r="DZ268" s="141"/>
      <c r="EA268" s="141"/>
      <c r="EB268" s="141"/>
      <c r="EC268" s="141"/>
      <c r="ED268" s="141"/>
      <c r="EE268" s="141"/>
      <c r="EF268" s="141"/>
      <c r="EG268" s="141"/>
      <c r="EH268" s="141"/>
      <c r="EI268" s="141"/>
      <c r="EJ268" s="141"/>
      <c r="EK268" s="141"/>
      <c r="EL268" s="141"/>
      <c r="EM268" s="141"/>
      <c r="EN268" s="141"/>
      <c r="EO268" s="141"/>
      <c r="EP268" s="141"/>
      <c r="EQ268" s="141"/>
      <c r="ER268" s="141"/>
      <c r="ES268" s="141"/>
      <c r="ET268" s="141"/>
      <c r="EU268" s="141"/>
      <c r="EV268" s="141"/>
    </row>
    <row r="269" spans="2:152" x14ac:dyDescent="0.25">
      <c r="B269" s="140"/>
      <c r="C269" s="140"/>
      <c r="D269" s="140"/>
      <c r="E269" s="160"/>
      <c r="F269" s="160"/>
      <c r="G269" s="160"/>
      <c r="H269" s="157"/>
      <c r="I269" s="140"/>
      <c r="J269" s="160"/>
      <c r="K269" s="140"/>
      <c r="L269" s="140"/>
      <c r="M269" s="140"/>
      <c r="N269" s="140"/>
      <c r="O269" s="140"/>
      <c r="P269" s="140"/>
      <c r="Q269" s="140"/>
      <c r="R269" s="157"/>
      <c r="S269" s="157"/>
      <c r="T269" s="158"/>
      <c r="U269" s="158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1"/>
      <c r="BR269" s="141"/>
      <c r="BS269" s="141"/>
      <c r="BT269" s="141"/>
      <c r="BU269" s="141"/>
      <c r="BV269" s="141"/>
      <c r="BW269" s="141"/>
      <c r="BX269" s="141"/>
      <c r="BY269" s="141"/>
      <c r="BZ269" s="141"/>
      <c r="CA269" s="141"/>
      <c r="CB269" s="141"/>
      <c r="CC269" s="141"/>
      <c r="CD269" s="141"/>
      <c r="CE269" s="141"/>
      <c r="CF269" s="141"/>
      <c r="CG269" s="141"/>
      <c r="CH269" s="141"/>
      <c r="CI269" s="141"/>
      <c r="CJ269" s="141"/>
      <c r="CK269" s="141"/>
      <c r="CL269" s="141"/>
      <c r="CM269" s="141"/>
      <c r="CN269" s="141"/>
      <c r="CO269" s="141"/>
      <c r="CP269" s="141"/>
      <c r="CQ269" s="141"/>
      <c r="CR269" s="141"/>
      <c r="CS269" s="141"/>
      <c r="CT269" s="141"/>
      <c r="CU269" s="141"/>
      <c r="CV269" s="141"/>
      <c r="CW269" s="141"/>
      <c r="CX269" s="141"/>
      <c r="CY269" s="141"/>
      <c r="CZ269" s="141"/>
      <c r="DA269" s="141"/>
      <c r="DB269" s="141"/>
      <c r="DC269" s="141"/>
      <c r="DD269" s="141"/>
      <c r="DE269" s="141"/>
      <c r="DF269" s="141"/>
      <c r="DG269" s="141"/>
      <c r="DH269" s="141"/>
      <c r="DI269" s="141"/>
      <c r="DJ269" s="141"/>
      <c r="DK269" s="141"/>
      <c r="DL269" s="141"/>
      <c r="DM269" s="141"/>
      <c r="DN269" s="141"/>
      <c r="DO269" s="141"/>
      <c r="DP269" s="141"/>
      <c r="DQ269" s="141"/>
      <c r="DR269" s="141"/>
      <c r="DS269" s="141"/>
      <c r="DT269" s="141"/>
      <c r="DU269" s="141"/>
      <c r="DV269" s="141"/>
      <c r="DW269" s="141"/>
      <c r="DX269" s="141"/>
      <c r="DY269" s="141"/>
      <c r="DZ269" s="141"/>
      <c r="EA269" s="141"/>
      <c r="EB269" s="141"/>
      <c r="EC269" s="141"/>
      <c r="ED269" s="141"/>
      <c r="EE269" s="141"/>
      <c r="EF269" s="141"/>
      <c r="EG269" s="141"/>
      <c r="EH269" s="141"/>
      <c r="EI269" s="141"/>
      <c r="EJ269" s="141"/>
      <c r="EK269" s="141"/>
      <c r="EL269" s="141"/>
      <c r="EM269" s="141"/>
      <c r="EN269" s="141"/>
      <c r="EO269" s="141"/>
      <c r="EP269" s="141"/>
      <c r="EQ269" s="141"/>
      <c r="ER269" s="141"/>
      <c r="ES269" s="141"/>
      <c r="ET269" s="141"/>
      <c r="EU269" s="141"/>
      <c r="EV269" s="141"/>
    </row>
    <row r="270" spans="2:152" x14ac:dyDescent="0.25">
      <c r="B270" s="140"/>
      <c r="C270" s="140"/>
      <c r="D270" s="140"/>
      <c r="E270" s="160"/>
      <c r="F270" s="160"/>
      <c r="G270" s="160"/>
      <c r="H270" s="157"/>
      <c r="I270" s="140"/>
      <c r="J270" s="160"/>
      <c r="K270" s="140"/>
      <c r="L270" s="140"/>
      <c r="M270" s="140"/>
      <c r="N270" s="140"/>
      <c r="O270" s="140"/>
      <c r="P270" s="140"/>
      <c r="Q270" s="140"/>
      <c r="R270" s="157"/>
      <c r="S270" s="157"/>
      <c r="T270" s="158"/>
      <c r="U270" s="158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1"/>
      <c r="BR270" s="141"/>
      <c r="BS270" s="141"/>
      <c r="BT270" s="141"/>
      <c r="BU270" s="141"/>
      <c r="BV270" s="141"/>
      <c r="BW270" s="141"/>
      <c r="BX270" s="141"/>
      <c r="BY270" s="141"/>
      <c r="BZ270" s="141"/>
      <c r="CA270" s="141"/>
      <c r="CB270" s="141"/>
      <c r="CC270" s="141"/>
      <c r="CD270" s="141"/>
      <c r="CE270" s="141"/>
      <c r="CF270" s="141"/>
      <c r="CG270" s="141"/>
      <c r="CH270" s="141"/>
      <c r="CI270" s="141"/>
      <c r="CJ270" s="141"/>
      <c r="CK270" s="141"/>
      <c r="CL270" s="141"/>
      <c r="CM270" s="141"/>
      <c r="CN270" s="141"/>
      <c r="CO270" s="141"/>
      <c r="CP270" s="141"/>
      <c r="CQ270" s="141"/>
      <c r="CR270" s="141"/>
      <c r="CS270" s="141"/>
      <c r="CT270" s="141"/>
      <c r="CU270" s="141"/>
      <c r="CV270" s="141"/>
      <c r="CW270" s="141"/>
      <c r="CX270" s="141"/>
      <c r="CY270" s="141"/>
      <c r="CZ270" s="141"/>
      <c r="DA270" s="141"/>
      <c r="DB270" s="141"/>
      <c r="DC270" s="141"/>
      <c r="DD270" s="141"/>
      <c r="DE270" s="141"/>
      <c r="DF270" s="141"/>
      <c r="DG270" s="141"/>
      <c r="DH270" s="141"/>
      <c r="DI270" s="141"/>
      <c r="DJ270" s="141"/>
      <c r="DK270" s="141"/>
      <c r="DL270" s="141"/>
      <c r="DM270" s="141"/>
      <c r="DN270" s="141"/>
      <c r="DO270" s="141"/>
      <c r="DP270" s="141"/>
      <c r="DQ270" s="141"/>
      <c r="DR270" s="141"/>
      <c r="DS270" s="141"/>
      <c r="DT270" s="141"/>
      <c r="DU270" s="141"/>
      <c r="DV270" s="141"/>
      <c r="DW270" s="141"/>
      <c r="DX270" s="141"/>
      <c r="DY270" s="141"/>
      <c r="DZ270" s="141"/>
      <c r="EA270" s="141"/>
      <c r="EB270" s="141"/>
      <c r="EC270" s="141"/>
      <c r="ED270" s="141"/>
      <c r="EE270" s="141"/>
      <c r="EF270" s="141"/>
      <c r="EG270" s="141"/>
      <c r="EH270" s="141"/>
      <c r="EI270" s="141"/>
      <c r="EJ270" s="141"/>
      <c r="EK270" s="141"/>
      <c r="EL270" s="141"/>
      <c r="EM270" s="141"/>
      <c r="EN270" s="141"/>
      <c r="EO270" s="141"/>
      <c r="EP270" s="141"/>
      <c r="EQ270" s="141"/>
      <c r="ER270" s="141"/>
      <c r="ES270" s="141"/>
      <c r="ET270" s="141"/>
      <c r="EU270" s="141"/>
      <c r="EV270" s="141"/>
    </row>
    <row r="271" spans="2:152" x14ac:dyDescent="0.25">
      <c r="B271" s="140"/>
      <c r="C271" s="140"/>
      <c r="D271" s="140"/>
      <c r="E271" s="160"/>
      <c r="F271" s="160"/>
      <c r="G271" s="160"/>
      <c r="H271" s="157"/>
      <c r="I271" s="140"/>
      <c r="J271" s="160"/>
      <c r="K271" s="140"/>
      <c r="L271" s="140"/>
      <c r="M271" s="140"/>
      <c r="N271" s="140"/>
      <c r="O271" s="140"/>
      <c r="P271" s="140"/>
      <c r="Q271" s="140"/>
      <c r="R271" s="157"/>
      <c r="S271" s="157"/>
      <c r="T271" s="158"/>
      <c r="U271" s="158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1"/>
      <c r="BR271" s="141"/>
      <c r="BS271" s="141"/>
      <c r="BT271" s="141"/>
      <c r="BU271" s="141"/>
      <c r="BV271" s="141"/>
      <c r="BW271" s="141"/>
      <c r="BX271" s="141"/>
      <c r="BY271" s="141"/>
      <c r="BZ271" s="141"/>
      <c r="CA271" s="141"/>
      <c r="CB271" s="141"/>
      <c r="CC271" s="141"/>
      <c r="CD271" s="141"/>
      <c r="CE271" s="141"/>
      <c r="CF271" s="141"/>
      <c r="CG271" s="141"/>
      <c r="CH271" s="141"/>
      <c r="CI271" s="141"/>
      <c r="CJ271" s="141"/>
      <c r="CK271" s="141"/>
      <c r="CL271" s="141"/>
      <c r="CM271" s="141"/>
      <c r="CN271" s="141"/>
      <c r="CO271" s="141"/>
      <c r="CP271" s="141"/>
      <c r="CQ271" s="141"/>
      <c r="CR271" s="141"/>
      <c r="CS271" s="141"/>
      <c r="CT271" s="141"/>
      <c r="CU271" s="141"/>
      <c r="CV271" s="141"/>
      <c r="CW271" s="141"/>
      <c r="CX271" s="141"/>
      <c r="CY271" s="141"/>
      <c r="CZ271" s="141"/>
      <c r="DA271" s="141"/>
      <c r="DB271" s="141"/>
      <c r="DC271" s="141"/>
      <c r="DD271" s="141"/>
      <c r="DE271" s="141"/>
      <c r="DF271" s="141"/>
      <c r="DG271" s="141"/>
      <c r="DH271" s="141"/>
      <c r="DI271" s="141"/>
      <c r="DJ271" s="141"/>
      <c r="DK271" s="141"/>
      <c r="DL271" s="141"/>
      <c r="DM271" s="141"/>
      <c r="DN271" s="141"/>
      <c r="DO271" s="141"/>
      <c r="DP271" s="141"/>
      <c r="DQ271" s="141"/>
      <c r="DR271" s="141"/>
      <c r="DS271" s="141"/>
      <c r="DT271" s="141"/>
      <c r="DU271" s="141"/>
      <c r="DV271" s="141"/>
      <c r="DW271" s="141"/>
      <c r="DX271" s="141"/>
      <c r="DY271" s="141"/>
      <c r="DZ271" s="141"/>
      <c r="EA271" s="141"/>
      <c r="EB271" s="141"/>
      <c r="EC271" s="141"/>
      <c r="ED271" s="141"/>
      <c r="EE271" s="141"/>
      <c r="EF271" s="141"/>
      <c r="EG271" s="141"/>
      <c r="EH271" s="141"/>
      <c r="EI271" s="141"/>
      <c r="EJ271" s="141"/>
      <c r="EK271" s="141"/>
      <c r="EL271" s="141"/>
      <c r="EM271" s="141"/>
      <c r="EN271" s="141"/>
      <c r="EO271" s="141"/>
      <c r="EP271" s="141"/>
      <c r="EQ271" s="141"/>
      <c r="ER271" s="141"/>
      <c r="ES271" s="141"/>
      <c r="ET271" s="141"/>
      <c r="EU271" s="141"/>
      <c r="EV271" s="141"/>
    </row>
    <row r="272" spans="2:152" x14ac:dyDescent="0.25">
      <c r="B272" s="140"/>
      <c r="C272" s="140"/>
      <c r="D272" s="140"/>
      <c r="E272" s="160"/>
      <c r="F272" s="160"/>
      <c r="G272" s="160"/>
      <c r="H272" s="157"/>
      <c r="I272" s="140"/>
      <c r="J272" s="160"/>
      <c r="K272" s="140"/>
      <c r="L272" s="140"/>
      <c r="M272" s="140"/>
      <c r="N272" s="140"/>
      <c r="O272" s="140"/>
      <c r="P272" s="140"/>
      <c r="Q272" s="140"/>
      <c r="R272" s="157"/>
      <c r="S272" s="157"/>
      <c r="T272" s="158"/>
      <c r="U272" s="158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1"/>
      <c r="BR272" s="141"/>
      <c r="BS272" s="141"/>
      <c r="BT272" s="141"/>
      <c r="BU272" s="141"/>
      <c r="BV272" s="141"/>
      <c r="BW272" s="141"/>
      <c r="BX272" s="141"/>
      <c r="BY272" s="141"/>
      <c r="BZ272" s="141"/>
      <c r="CA272" s="141"/>
      <c r="CB272" s="141"/>
      <c r="CC272" s="141"/>
      <c r="CD272" s="141"/>
      <c r="CE272" s="141"/>
      <c r="CF272" s="141"/>
      <c r="CG272" s="141"/>
      <c r="CH272" s="141"/>
      <c r="CI272" s="141"/>
      <c r="CJ272" s="141"/>
      <c r="CK272" s="141"/>
      <c r="CL272" s="141"/>
      <c r="CM272" s="141"/>
      <c r="CN272" s="141"/>
      <c r="CO272" s="141"/>
      <c r="CP272" s="141"/>
      <c r="CQ272" s="141"/>
      <c r="CR272" s="141"/>
      <c r="CS272" s="141"/>
      <c r="CT272" s="141"/>
      <c r="CU272" s="141"/>
      <c r="CV272" s="141"/>
      <c r="CW272" s="141"/>
      <c r="CX272" s="141"/>
      <c r="CY272" s="141"/>
      <c r="CZ272" s="141"/>
      <c r="DA272" s="141"/>
      <c r="DB272" s="141"/>
      <c r="DC272" s="141"/>
      <c r="DD272" s="141"/>
      <c r="DE272" s="141"/>
      <c r="DF272" s="141"/>
      <c r="DG272" s="141"/>
      <c r="DH272" s="141"/>
      <c r="DI272" s="141"/>
      <c r="DJ272" s="141"/>
      <c r="DK272" s="141"/>
      <c r="DL272" s="141"/>
      <c r="DM272" s="141"/>
      <c r="DN272" s="141"/>
      <c r="DO272" s="141"/>
      <c r="DP272" s="141"/>
      <c r="DQ272" s="141"/>
      <c r="DR272" s="141"/>
      <c r="DS272" s="141"/>
      <c r="DT272" s="141"/>
      <c r="DU272" s="141"/>
      <c r="DV272" s="141"/>
      <c r="DW272" s="141"/>
      <c r="DX272" s="141"/>
      <c r="DY272" s="141"/>
      <c r="DZ272" s="141"/>
      <c r="EA272" s="141"/>
      <c r="EB272" s="141"/>
      <c r="EC272" s="141"/>
      <c r="ED272" s="141"/>
      <c r="EE272" s="141"/>
      <c r="EF272" s="141"/>
      <c r="EG272" s="141"/>
      <c r="EH272" s="141"/>
      <c r="EI272" s="141"/>
      <c r="EJ272" s="141"/>
      <c r="EK272" s="141"/>
      <c r="EL272" s="141"/>
      <c r="EM272" s="141"/>
      <c r="EN272" s="141"/>
      <c r="EO272" s="141"/>
      <c r="EP272" s="141"/>
      <c r="EQ272" s="141"/>
      <c r="ER272" s="141"/>
      <c r="ES272" s="141"/>
      <c r="ET272" s="141"/>
      <c r="EU272" s="141"/>
      <c r="EV272" s="141"/>
    </row>
    <row r="273" spans="2:152" x14ac:dyDescent="0.25">
      <c r="B273" s="140"/>
      <c r="C273" s="140"/>
      <c r="D273" s="140"/>
      <c r="E273" s="160"/>
      <c r="F273" s="160"/>
      <c r="G273" s="160"/>
      <c r="H273" s="157"/>
      <c r="I273" s="140"/>
      <c r="J273" s="160"/>
      <c r="K273" s="140"/>
      <c r="L273" s="140"/>
      <c r="M273" s="140"/>
      <c r="N273" s="140"/>
      <c r="O273" s="140"/>
      <c r="P273" s="140"/>
      <c r="Q273" s="140"/>
      <c r="R273" s="157"/>
      <c r="S273" s="157"/>
      <c r="T273" s="158"/>
      <c r="U273" s="158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1"/>
      <c r="BR273" s="141"/>
      <c r="BS273" s="141"/>
      <c r="BT273" s="141"/>
      <c r="BU273" s="141"/>
      <c r="BV273" s="141"/>
      <c r="BW273" s="141"/>
      <c r="BX273" s="141"/>
      <c r="BY273" s="141"/>
      <c r="BZ273" s="141"/>
      <c r="CA273" s="141"/>
      <c r="CB273" s="141"/>
      <c r="CC273" s="141"/>
      <c r="CD273" s="141"/>
      <c r="CE273" s="141"/>
      <c r="CF273" s="141"/>
      <c r="CG273" s="141"/>
      <c r="CH273" s="141"/>
      <c r="CI273" s="141"/>
      <c r="CJ273" s="141"/>
      <c r="CK273" s="141"/>
      <c r="CL273" s="141"/>
      <c r="CM273" s="141"/>
      <c r="CN273" s="141"/>
      <c r="CO273" s="141"/>
      <c r="CP273" s="141"/>
      <c r="CQ273" s="141"/>
      <c r="CR273" s="141"/>
      <c r="CS273" s="141"/>
      <c r="CT273" s="141"/>
      <c r="CU273" s="141"/>
      <c r="CV273" s="141"/>
      <c r="CW273" s="141"/>
      <c r="CX273" s="141"/>
      <c r="CY273" s="141"/>
      <c r="CZ273" s="141"/>
      <c r="DA273" s="141"/>
      <c r="DB273" s="141"/>
      <c r="DC273" s="141"/>
      <c r="DD273" s="141"/>
      <c r="DE273" s="141"/>
      <c r="DF273" s="141"/>
      <c r="DG273" s="141"/>
      <c r="DH273" s="141"/>
      <c r="DI273" s="141"/>
      <c r="DJ273" s="141"/>
      <c r="DK273" s="141"/>
      <c r="DL273" s="141"/>
      <c r="DM273" s="141"/>
      <c r="DN273" s="141"/>
      <c r="DO273" s="141"/>
      <c r="DP273" s="141"/>
      <c r="DQ273" s="141"/>
      <c r="DR273" s="141"/>
      <c r="DS273" s="141"/>
      <c r="DT273" s="141"/>
      <c r="DU273" s="141"/>
      <c r="DV273" s="141"/>
      <c r="DW273" s="141"/>
      <c r="DX273" s="141"/>
      <c r="DY273" s="141"/>
      <c r="DZ273" s="141"/>
      <c r="EA273" s="141"/>
      <c r="EB273" s="141"/>
      <c r="EC273" s="141"/>
      <c r="ED273" s="141"/>
      <c r="EE273" s="141"/>
      <c r="EF273" s="141"/>
      <c r="EG273" s="141"/>
      <c r="EH273" s="141"/>
      <c r="EI273" s="141"/>
      <c r="EJ273" s="141"/>
      <c r="EK273" s="141"/>
      <c r="EL273" s="141"/>
      <c r="EM273" s="141"/>
      <c r="EN273" s="141"/>
      <c r="EO273" s="141"/>
      <c r="EP273" s="141"/>
      <c r="EQ273" s="141"/>
      <c r="ER273" s="141"/>
      <c r="ES273" s="141"/>
      <c r="ET273" s="141"/>
      <c r="EU273" s="141"/>
      <c r="EV273" s="141"/>
    </row>
    <row r="274" spans="2:152" x14ac:dyDescent="0.25">
      <c r="B274" s="140"/>
      <c r="C274" s="140"/>
      <c r="D274" s="140"/>
      <c r="E274" s="160"/>
      <c r="F274" s="160"/>
      <c r="G274" s="160"/>
      <c r="H274" s="157"/>
      <c r="I274" s="140"/>
      <c r="J274" s="160"/>
      <c r="K274" s="140"/>
      <c r="L274" s="140"/>
      <c r="M274" s="140"/>
      <c r="N274" s="140"/>
      <c r="O274" s="140"/>
      <c r="P274" s="140"/>
      <c r="Q274" s="140"/>
      <c r="R274" s="157"/>
      <c r="S274" s="157"/>
      <c r="T274" s="158"/>
      <c r="U274" s="158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1"/>
      <c r="BR274" s="141"/>
      <c r="BS274" s="141"/>
      <c r="BT274" s="141"/>
      <c r="BU274" s="141"/>
      <c r="BV274" s="141"/>
      <c r="BW274" s="141"/>
      <c r="BX274" s="141"/>
      <c r="BY274" s="141"/>
      <c r="BZ274" s="141"/>
      <c r="CA274" s="141"/>
      <c r="CB274" s="141"/>
      <c r="CC274" s="141"/>
      <c r="CD274" s="141"/>
      <c r="CE274" s="141"/>
      <c r="CF274" s="141"/>
      <c r="CG274" s="141"/>
      <c r="CH274" s="141"/>
      <c r="CI274" s="141"/>
      <c r="CJ274" s="141"/>
      <c r="CK274" s="141"/>
      <c r="CL274" s="141"/>
      <c r="CM274" s="141"/>
      <c r="CN274" s="141"/>
      <c r="CO274" s="141"/>
      <c r="CP274" s="141"/>
      <c r="CQ274" s="141"/>
      <c r="CR274" s="141"/>
      <c r="CS274" s="141"/>
      <c r="CT274" s="141"/>
      <c r="CU274" s="141"/>
      <c r="CV274" s="141"/>
      <c r="CW274" s="141"/>
      <c r="CX274" s="141"/>
      <c r="CY274" s="141"/>
      <c r="CZ274" s="141"/>
      <c r="DA274" s="141"/>
      <c r="DB274" s="141"/>
      <c r="DC274" s="141"/>
      <c r="DD274" s="141"/>
      <c r="DE274" s="141"/>
      <c r="DF274" s="141"/>
      <c r="DG274" s="141"/>
      <c r="DH274" s="141"/>
      <c r="DI274" s="141"/>
      <c r="DJ274" s="141"/>
      <c r="DK274" s="141"/>
      <c r="DL274" s="141"/>
      <c r="DM274" s="141"/>
      <c r="DN274" s="141"/>
      <c r="DO274" s="141"/>
      <c r="DP274" s="141"/>
      <c r="DQ274" s="141"/>
      <c r="DR274" s="141"/>
      <c r="DS274" s="141"/>
      <c r="DT274" s="141"/>
      <c r="DU274" s="141"/>
      <c r="DV274" s="141"/>
      <c r="DW274" s="141"/>
      <c r="DX274" s="141"/>
      <c r="DY274" s="141"/>
      <c r="DZ274" s="141"/>
      <c r="EA274" s="141"/>
      <c r="EB274" s="141"/>
      <c r="EC274" s="141"/>
      <c r="ED274" s="141"/>
      <c r="EE274" s="141"/>
      <c r="EF274" s="141"/>
      <c r="EG274" s="141"/>
      <c r="EH274" s="141"/>
      <c r="EI274" s="141"/>
      <c r="EJ274" s="141"/>
      <c r="EK274" s="141"/>
      <c r="EL274" s="141"/>
      <c r="EM274" s="141"/>
      <c r="EN274" s="141"/>
      <c r="EO274" s="141"/>
      <c r="EP274" s="141"/>
      <c r="EQ274" s="141"/>
      <c r="ER274" s="141"/>
      <c r="ES274" s="141"/>
      <c r="ET274" s="141"/>
      <c r="EU274" s="141"/>
      <c r="EV274" s="141"/>
    </row>
    <row r="275" spans="2:152" x14ac:dyDescent="0.25">
      <c r="B275" s="140"/>
      <c r="C275" s="140"/>
      <c r="D275" s="140"/>
      <c r="E275" s="160"/>
      <c r="F275" s="160"/>
      <c r="G275" s="160"/>
      <c r="H275" s="157"/>
      <c r="I275" s="140"/>
      <c r="J275" s="160"/>
      <c r="K275" s="140"/>
      <c r="L275" s="140"/>
      <c r="M275" s="140"/>
      <c r="N275" s="140"/>
      <c r="O275" s="140"/>
      <c r="P275" s="140"/>
      <c r="Q275" s="140"/>
      <c r="R275" s="157"/>
      <c r="S275" s="157"/>
      <c r="T275" s="158"/>
      <c r="U275" s="158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1"/>
      <c r="BR275" s="141"/>
      <c r="BS275" s="141"/>
      <c r="BT275" s="141"/>
      <c r="BU275" s="141"/>
      <c r="BV275" s="141"/>
      <c r="BW275" s="141"/>
      <c r="BX275" s="141"/>
      <c r="BY275" s="141"/>
      <c r="BZ275" s="141"/>
      <c r="CA275" s="141"/>
      <c r="CB275" s="141"/>
      <c r="CC275" s="141"/>
      <c r="CD275" s="141"/>
      <c r="CE275" s="141"/>
      <c r="CF275" s="141"/>
      <c r="CG275" s="141"/>
      <c r="CH275" s="141"/>
      <c r="CI275" s="141"/>
      <c r="CJ275" s="141"/>
      <c r="CK275" s="141"/>
      <c r="CL275" s="141"/>
      <c r="CM275" s="141"/>
      <c r="CN275" s="141"/>
      <c r="CO275" s="141"/>
      <c r="CP275" s="141"/>
      <c r="CQ275" s="141"/>
      <c r="CR275" s="141"/>
      <c r="CS275" s="141"/>
      <c r="CT275" s="141"/>
      <c r="CU275" s="141"/>
      <c r="CV275" s="141"/>
      <c r="CW275" s="141"/>
      <c r="CX275" s="141"/>
      <c r="CY275" s="141"/>
      <c r="CZ275" s="141"/>
      <c r="DA275" s="141"/>
      <c r="DB275" s="141"/>
      <c r="DC275" s="141"/>
      <c r="DD275" s="141"/>
      <c r="DE275" s="141"/>
      <c r="DF275" s="141"/>
      <c r="DG275" s="141"/>
      <c r="DH275" s="141"/>
      <c r="DI275" s="141"/>
      <c r="DJ275" s="141"/>
      <c r="DK275" s="141"/>
      <c r="DL275" s="141"/>
      <c r="DM275" s="141"/>
      <c r="DN275" s="141"/>
      <c r="DO275" s="141"/>
      <c r="DP275" s="141"/>
      <c r="DQ275" s="141"/>
      <c r="DR275" s="141"/>
      <c r="DS275" s="141"/>
      <c r="DT275" s="141"/>
      <c r="DU275" s="141"/>
      <c r="DV275" s="141"/>
      <c r="DW275" s="141"/>
      <c r="DX275" s="141"/>
      <c r="DY275" s="141"/>
      <c r="DZ275" s="141"/>
      <c r="EA275" s="141"/>
      <c r="EB275" s="141"/>
      <c r="EC275" s="141"/>
      <c r="ED275" s="141"/>
      <c r="EE275" s="141"/>
      <c r="EF275" s="141"/>
      <c r="EG275" s="141"/>
      <c r="EH275" s="141"/>
      <c r="EI275" s="141"/>
      <c r="EJ275" s="141"/>
      <c r="EK275" s="141"/>
      <c r="EL275" s="141"/>
      <c r="EM275" s="141"/>
      <c r="EN275" s="141"/>
      <c r="EO275" s="141"/>
      <c r="EP275" s="141"/>
      <c r="EQ275" s="141"/>
      <c r="ER275" s="141"/>
      <c r="ES275" s="141"/>
      <c r="ET275" s="141"/>
      <c r="EU275" s="141"/>
      <c r="EV275" s="141"/>
    </row>
    <row r="276" spans="2:152" x14ac:dyDescent="0.25">
      <c r="B276" s="140"/>
      <c r="C276" s="140"/>
      <c r="D276" s="140"/>
      <c r="E276" s="160"/>
      <c r="F276" s="160"/>
      <c r="G276" s="160"/>
      <c r="H276" s="157"/>
      <c r="I276" s="140"/>
      <c r="J276" s="160"/>
      <c r="K276" s="140"/>
      <c r="L276" s="140"/>
      <c r="M276" s="140"/>
      <c r="N276" s="140"/>
      <c r="O276" s="140"/>
      <c r="P276" s="140"/>
      <c r="Q276" s="140"/>
      <c r="R276" s="157"/>
      <c r="S276" s="157"/>
      <c r="T276" s="158"/>
      <c r="U276" s="158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1"/>
      <c r="BR276" s="141"/>
      <c r="BS276" s="141"/>
      <c r="BT276" s="141"/>
      <c r="BU276" s="141"/>
      <c r="BV276" s="141"/>
      <c r="BW276" s="141"/>
      <c r="BX276" s="141"/>
      <c r="BY276" s="141"/>
      <c r="BZ276" s="141"/>
      <c r="CA276" s="141"/>
      <c r="CB276" s="141"/>
      <c r="CC276" s="141"/>
      <c r="CD276" s="141"/>
      <c r="CE276" s="141"/>
      <c r="CF276" s="141"/>
      <c r="CG276" s="141"/>
      <c r="CH276" s="141"/>
      <c r="CI276" s="141"/>
      <c r="CJ276" s="141"/>
      <c r="CK276" s="141"/>
      <c r="CL276" s="141"/>
      <c r="CM276" s="141"/>
      <c r="CN276" s="141"/>
      <c r="CO276" s="141"/>
      <c r="CP276" s="141"/>
      <c r="CQ276" s="141"/>
      <c r="CR276" s="141"/>
      <c r="CS276" s="141"/>
      <c r="CT276" s="141"/>
      <c r="CU276" s="141"/>
      <c r="CV276" s="141"/>
      <c r="CW276" s="141"/>
      <c r="CX276" s="141"/>
      <c r="CY276" s="141"/>
      <c r="CZ276" s="141"/>
      <c r="DA276" s="141"/>
      <c r="DB276" s="141"/>
      <c r="DC276" s="141"/>
      <c r="DD276" s="141"/>
      <c r="DE276" s="141"/>
      <c r="DF276" s="141"/>
      <c r="DG276" s="141"/>
      <c r="DH276" s="141"/>
      <c r="DI276" s="141"/>
      <c r="DJ276" s="141"/>
      <c r="DK276" s="141"/>
      <c r="DL276" s="141"/>
      <c r="DM276" s="141"/>
      <c r="DN276" s="141"/>
      <c r="DO276" s="141"/>
      <c r="DP276" s="141"/>
      <c r="DQ276" s="141"/>
      <c r="DR276" s="141"/>
      <c r="DS276" s="141"/>
      <c r="DT276" s="141"/>
      <c r="DU276" s="141"/>
      <c r="DV276" s="141"/>
      <c r="DW276" s="141"/>
      <c r="DX276" s="141"/>
      <c r="DY276" s="141"/>
      <c r="DZ276" s="141"/>
      <c r="EA276" s="141"/>
      <c r="EB276" s="141"/>
      <c r="EC276" s="141"/>
      <c r="ED276" s="141"/>
      <c r="EE276" s="141"/>
      <c r="EF276" s="141"/>
      <c r="EG276" s="141"/>
      <c r="EH276" s="141"/>
      <c r="EI276" s="141"/>
      <c r="EJ276" s="141"/>
      <c r="EK276" s="141"/>
      <c r="EL276" s="141"/>
      <c r="EM276" s="141"/>
      <c r="EN276" s="141"/>
      <c r="EO276" s="141"/>
      <c r="EP276" s="141"/>
      <c r="EQ276" s="141"/>
      <c r="ER276" s="141"/>
      <c r="ES276" s="141"/>
      <c r="ET276" s="141"/>
      <c r="EU276" s="141"/>
      <c r="EV276" s="141"/>
    </row>
    <row r="277" spans="2:152" x14ac:dyDescent="0.25">
      <c r="B277" s="140"/>
      <c r="C277" s="140"/>
      <c r="D277" s="140"/>
      <c r="E277" s="160"/>
      <c r="F277" s="160"/>
      <c r="G277" s="160"/>
      <c r="H277" s="157"/>
      <c r="I277" s="140"/>
      <c r="J277" s="160"/>
      <c r="K277" s="140"/>
      <c r="L277" s="140"/>
      <c r="M277" s="140"/>
      <c r="N277" s="140"/>
      <c r="O277" s="140"/>
      <c r="P277" s="140"/>
      <c r="Q277" s="140"/>
      <c r="R277" s="157"/>
      <c r="S277" s="157"/>
      <c r="T277" s="158"/>
      <c r="U277" s="158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1"/>
      <c r="BR277" s="141"/>
      <c r="BS277" s="141"/>
      <c r="BT277" s="141"/>
      <c r="BU277" s="141"/>
      <c r="BV277" s="141"/>
      <c r="BW277" s="141"/>
      <c r="BX277" s="141"/>
      <c r="BY277" s="141"/>
      <c r="BZ277" s="141"/>
      <c r="CA277" s="141"/>
      <c r="CB277" s="141"/>
      <c r="CC277" s="141"/>
      <c r="CD277" s="141"/>
      <c r="CE277" s="141"/>
      <c r="CF277" s="141"/>
      <c r="CG277" s="141"/>
      <c r="CH277" s="141"/>
      <c r="CI277" s="141"/>
      <c r="CJ277" s="141"/>
      <c r="CK277" s="141"/>
      <c r="CL277" s="141"/>
      <c r="CM277" s="141"/>
      <c r="CN277" s="141"/>
      <c r="CO277" s="141"/>
      <c r="CP277" s="141"/>
      <c r="CQ277" s="141"/>
      <c r="CR277" s="141"/>
      <c r="CS277" s="141"/>
      <c r="CT277" s="141"/>
      <c r="CU277" s="141"/>
      <c r="CV277" s="141"/>
      <c r="CW277" s="141"/>
      <c r="CX277" s="141"/>
      <c r="CY277" s="141"/>
      <c r="CZ277" s="141"/>
      <c r="DA277" s="141"/>
      <c r="DB277" s="141"/>
      <c r="DC277" s="141"/>
      <c r="DD277" s="141"/>
      <c r="DE277" s="141"/>
      <c r="DF277" s="141"/>
      <c r="DG277" s="141"/>
      <c r="DH277" s="141"/>
      <c r="DI277" s="141"/>
      <c r="DJ277" s="141"/>
      <c r="DK277" s="141"/>
      <c r="DL277" s="141"/>
      <c r="DM277" s="141"/>
      <c r="DN277" s="141"/>
      <c r="DO277" s="141"/>
      <c r="DP277" s="141"/>
      <c r="DQ277" s="141"/>
      <c r="DR277" s="141"/>
      <c r="DS277" s="141"/>
      <c r="DT277" s="141"/>
      <c r="DU277" s="141"/>
      <c r="DV277" s="141"/>
      <c r="DW277" s="141"/>
      <c r="DX277" s="141"/>
      <c r="DY277" s="141"/>
      <c r="DZ277" s="141"/>
      <c r="EA277" s="141"/>
      <c r="EB277" s="141"/>
      <c r="EC277" s="141"/>
      <c r="ED277" s="141"/>
      <c r="EE277" s="141"/>
      <c r="EF277" s="141"/>
      <c r="EG277" s="141"/>
      <c r="EH277" s="141"/>
      <c r="EI277" s="141"/>
      <c r="EJ277" s="141"/>
      <c r="EK277" s="141"/>
      <c r="EL277" s="141"/>
      <c r="EM277" s="141"/>
      <c r="EN277" s="141"/>
      <c r="EO277" s="141"/>
      <c r="EP277" s="141"/>
      <c r="EQ277" s="141"/>
      <c r="ER277" s="141"/>
      <c r="ES277" s="141"/>
      <c r="ET277" s="141"/>
      <c r="EU277" s="141"/>
      <c r="EV277" s="141"/>
    </row>
    <row r="278" spans="2:152" x14ac:dyDescent="0.25">
      <c r="B278" s="140"/>
      <c r="C278" s="140"/>
      <c r="D278" s="140"/>
      <c r="E278" s="160"/>
      <c r="F278" s="160"/>
      <c r="G278" s="160"/>
      <c r="H278" s="157"/>
      <c r="I278" s="140"/>
      <c r="J278" s="160"/>
      <c r="K278" s="140"/>
      <c r="L278" s="140"/>
      <c r="M278" s="140"/>
      <c r="N278" s="140"/>
      <c r="O278" s="140"/>
      <c r="P278" s="140"/>
      <c r="Q278" s="140"/>
      <c r="R278" s="157"/>
      <c r="S278" s="157"/>
      <c r="T278" s="158"/>
      <c r="U278" s="158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1"/>
      <c r="BR278" s="141"/>
      <c r="BS278" s="141"/>
      <c r="BT278" s="141"/>
      <c r="BU278" s="141"/>
      <c r="BV278" s="141"/>
      <c r="BW278" s="141"/>
      <c r="BX278" s="141"/>
      <c r="BY278" s="141"/>
      <c r="BZ278" s="141"/>
      <c r="CA278" s="141"/>
      <c r="CB278" s="141"/>
      <c r="CC278" s="141"/>
      <c r="CD278" s="141"/>
      <c r="CE278" s="141"/>
      <c r="CF278" s="141"/>
      <c r="CG278" s="141"/>
      <c r="CH278" s="141"/>
      <c r="CI278" s="141"/>
      <c r="CJ278" s="141"/>
      <c r="CK278" s="141"/>
      <c r="CL278" s="141"/>
      <c r="CM278" s="141"/>
      <c r="CN278" s="141"/>
      <c r="CO278" s="141"/>
      <c r="CP278" s="141"/>
      <c r="CQ278" s="141"/>
      <c r="CR278" s="141"/>
      <c r="CS278" s="141"/>
      <c r="CT278" s="141"/>
      <c r="CU278" s="141"/>
      <c r="CV278" s="141"/>
      <c r="CW278" s="141"/>
      <c r="CX278" s="141"/>
      <c r="CY278" s="141"/>
      <c r="CZ278" s="141"/>
      <c r="DA278" s="141"/>
      <c r="DB278" s="141"/>
      <c r="DC278" s="141"/>
      <c r="DD278" s="141"/>
      <c r="DE278" s="141"/>
      <c r="DF278" s="141"/>
      <c r="DG278" s="141"/>
      <c r="DH278" s="141"/>
      <c r="DI278" s="141"/>
      <c r="DJ278" s="141"/>
      <c r="DK278" s="141"/>
      <c r="DL278" s="141"/>
      <c r="DM278" s="141"/>
      <c r="DN278" s="141"/>
      <c r="DO278" s="141"/>
      <c r="DP278" s="141"/>
      <c r="DQ278" s="141"/>
      <c r="DR278" s="141"/>
      <c r="DS278" s="141"/>
      <c r="DT278" s="141"/>
      <c r="DU278" s="141"/>
      <c r="DV278" s="141"/>
      <c r="DW278" s="141"/>
      <c r="DX278" s="141"/>
      <c r="DY278" s="141"/>
      <c r="DZ278" s="141"/>
      <c r="EA278" s="141"/>
      <c r="EB278" s="141"/>
      <c r="EC278" s="141"/>
      <c r="ED278" s="141"/>
      <c r="EE278" s="141"/>
      <c r="EF278" s="141"/>
      <c r="EG278" s="141"/>
      <c r="EH278" s="141"/>
      <c r="EI278" s="141"/>
      <c r="EJ278" s="141"/>
      <c r="EK278" s="141"/>
      <c r="EL278" s="141"/>
      <c r="EM278" s="141"/>
      <c r="EN278" s="141"/>
      <c r="EO278" s="141"/>
      <c r="EP278" s="141"/>
      <c r="EQ278" s="141"/>
      <c r="ER278" s="141"/>
      <c r="ES278" s="141"/>
      <c r="ET278" s="141"/>
      <c r="EU278" s="141"/>
      <c r="EV278" s="141"/>
    </row>
    <row r="279" spans="2:152" x14ac:dyDescent="0.25">
      <c r="B279" s="140"/>
      <c r="C279" s="140"/>
      <c r="D279" s="140"/>
      <c r="E279" s="160"/>
      <c r="F279" s="160"/>
      <c r="G279" s="160"/>
      <c r="H279" s="157"/>
      <c r="I279" s="140"/>
      <c r="J279" s="160"/>
      <c r="K279" s="140"/>
      <c r="L279" s="140"/>
      <c r="M279" s="140"/>
      <c r="N279" s="140"/>
      <c r="O279" s="140"/>
      <c r="P279" s="140"/>
      <c r="Q279" s="140"/>
      <c r="R279" s="157"/>
      <c r="S279" s="157"/>
      <c r="T279" s="158"/>
      <c r="U279" s="158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1"/>
      <c r="BR279" s="141"/>
      <c r="BS279" s="141"/>
      <c r="BT279" s="141"/>
      <c r="BU279" s="141"/>
      <c r="BV279" s="141"/>
      <c r="BW279" s="141"/>
      <c r="BX279" s="141"/>
      <c r="BY279" s="141"/>
      <c r="BZ279" s="141"/>
      <c r="CA279" s="141"/>
      <c r="CB279" s="141"/>
      <c r="CC279" s="141"/>
      <c r="CD279" s="141"/>
      <c r="CE279" s="141"/>
      <c r="CF279" s="141"/>
      <c r="CG279" s="141"/>
      <c r="CH279" s="141"/>
      <c r="CI279" s="141"/>
      <c r="CJ279" s="141"/>
      <c r="CK279" s="141"/>
      <c r="CL279" s="141"/>
      <c r="CM279" s="141"/>
      <c r="CN279" s="141"/>
      <c r="CO279" s="141"/>
      <c r="CP279" s="141"/>
      <c r="CQ279" s="141"/>
      <c r="CR279" s="141"/>
      <c r="CS279" s="141"/>
      <c r="CT279" s="141"/>
      <c r="CU279" s="141"/>
      <c r="CV279" s="141"/>
      <c r="CW279" s="141"/>
      <c r="CX279" s="141"/>
      <c r="CY279" s="141"/>
      <c r="CZ279" s="141"/>
      <c r="DA279" s="141"/>
      <c r="DB279" s="141"/>
      <c r="DC279" s="141"/>
      <c r="DD279" s="141"/>
      <c r="DE279" s="141"/>
      <c r="DF279" s="141"/>
      <c r="DG279" s="141"/>
      <c r="DH279" s="141"/>
      <c r="DI279" s="141"/>
      <c r="DJ279" s="141"/>
      <c r="DK279" s="141"/>
      <c r="DL279" s="141"/>
      <c r="DM279" s="141"/>
      <c r="DN279" s="141"/>
      <c r="DO279" s="141"/>
      <c r="DP279" s="141"/>
      <c r="DQ279" s="141"/>
      <c r="DR279" s="141"/>
      <c r="DS279" s="141"/>
      <c r="DT279" s="141"/>
      <c r="DU279" s="141"/>
      <c r="DV279" s="141"/>
      <c r="DW279" s="141"/>
      <c r="DX279" s="141"/>
      <c r="DY279" s="141"/>
      <c r="DZ279" s="141"/>
      <c r="EA279" s="141"/>
      <c r="EB279" s="141"/>
      <c r="EC279" s="141"/>
      <c r="ED279" s="141"/>
      <c r="EE279" s="141"/>
      <c r="EF279" s="141"/>
      <c r="EG279" s="141"/>
      <c r="EH279" s="141"/>
      <c r="EI279" s="141"/>
      <c r="EJ279" s="141"/>
      <c r="EK279" s="141"/>
      <c r="EL279" s="141"/>
      <c r="EM279" s="141"/>
      <c r="EN279" s="141"/>
      <c r="EO279" s="141"/>
      <c r="EP279" s="141"/>
      <c r="EQ279" s="141"/>
      <c r="ER279" s="141"/>
      <c r="ES279" s="141"/>
      <c r="ET279" s="141"/>
      <c r="EU279" s="141"/>
      <c r="EV279" s="141"/>
    </row>
    <row r="280" spans="2:152" x14ac:dyDescent="0.25">
      <c r="B280" s="140"/>
      <c r="C280" s="140"/>
      <c r="D280" s="140"/>
      <c r="E280" s="160"/>
      <c r="F280" s="160"/>
      <c r="G280" s="160"/>
      <c r="H280" s="157"/>
      <c r="I280" s="140"/>
      <c r="J280" s="160"/>
      <c r="K280" s="140"/>
      <c r="L280" s="140"/>
      <c r="M280" s="140"/>
      <c r="N280" s="140"/>
      <c r="O280" s="140"/>
      <c r="P280" s="140"/>
      <c r="Q280" s="140"/>
      <c r="R280" s="157"/>
      <c r="S280" s="157"/>
      <c r="T280" s="158"/>
      <c r="U280" s="158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1"/>
      <c r="BR280" s="141"/>
      <c r="BS280" s="141"/>
      <c r="BT280" s="141"/>
      <c r="BU280" s="141"/>
      <c r="BV280" s="141"/>
      <c r="BW280" s="141"/>
      <c r="BX280" s="141"/>
      <c r="BY280" s="141"/>
      <c r="BZ280" s="141"/>
      <c r="CA280" s="141"/>
      <c r="CB280" s="141"/>
      <c r="CC280" s="141"/>
      <c r="CD280" s="141"/>
      <c r="CE280" s="141"/>
      <c r="CF280" s="141"/>
      <c r="CG280" s="141"/>
      <c r="CH280" s="141"/>
      <c r="CI280" s="141"/>
      <c r="CJ280" s="141"/>
      <c r="CK280" s="141"/>
      <c r="CL280" s="141"/>
      <c r="CM280" s="141"/>
      <c r="CN280" s="141"/>
      <c r="CO280" s="141"/>
      <c r="CP280" s="141"/>
      <c r="CQ280" s="141"/>
      <c r="CR280" s="141"/>
      <c r="CS280" s="141"/>
      <c r="CT280" s="141"/>
      <c r="CU280" s="141"/>
      <c r="CV280" s="141"/>
      <c r="CW280" s="141"/>
      <c r="CX280" s="141"/>
      <c r="CY280" s="141"/>
      <c r="CZ280" s="141"/>
      <c r="DA280" s="141"/>
      <c r="DB280" s="141"/>
      <c r="DC280" s="141"/>
      <c r="DD280" s="141"/>
      <c r="DE280" s="141"/>
      <c r="DF280" s="141"/>
      <c r="DG280" s="141"/>
      <c r="DH280" s="141"/>
      <c r="DI280" s="141"/>
      <c r="DJ280" s="141"/>
      <c r="DK280" s="141"/>
      <c r="DL280" s="141"/>
      <c r="DM280" s="141"/>
      <c r="DN280" s="141"/>
      <c r="DO280" s="141"/>
      <c r="DP280" s="141"/>
      <c r="DQ280" s="141"/>
      <c r="DR280" s="141"/>
      <c r="DS280" s="141"/>
      <c r="DT280" s="141"/>
      <c r="DU280" s="141"/>
      <c r="DV280" s="141"/>
      <c r="DW280" s="141"/>
      <c r="DX280" s="141"/>
      <c r="DY280" s="141"/>
      <c r="DZ280" s="141"/>
      <c r="EA280" s="141"/>
      <c r="EB280" s="141"/>
      <c r="EC280" s="141"/>
      <c r="ED280" s="141"/>
      <c r="EE280" s="141"/>
      <c r="EF280" s="141"/>
      <c r="EG280" s="141"/>
      <c r="EH280" s="141"/>
      <c r="EI280" s="141"/>
      <c r="EJ280" s="141"/>
      <c r="EK280" s="141"/>
      <c r="EL280" s="141"/>
      <c r="EM280" s="141"/>
      <c r="EN280" s="141"/>
      <c r="EO280" s="141"/>
      <c r="EP280" s="141"/>
      <c r="EQ280" s="141"/>
      <c r="ER280" s="141"/>
      <c r="ES280" s="141"/>
      <c r="ET280" s="141"/>
      <c r="EU280" s="141"/>
      <c r="EV280" s="141"/>
    </row>
    <row r="281" spans="2:152" x14ac:dyDescent="0.25">
      <c r="B281" s="140"/>
      <c r="C281" s="140"/>
      <c r="D281" s="140"/>
      <c r="E281" s="160"/>
      <c r="F281" s="160"/>
      <c r="G281" s="160"/>
      <c r="H281" s="157"/>
      <c r="I281" s="140"/>
      <c r="J281" s="160"/>
      <c r="K281" s="140"/>
      <c r="L281" s="140"/>
      <c r="M281" s="140"/>
      <c r="N281" s="140"/>
      <c r="O281" s="140"/>
      <c r="P281" s="140"/>
      <c r="Q281" s="140"/>
      <c r="R281" s="157"/>
      <c r="S281" s="157"/>
      <c r="T281" s="158"/>
      <c r="U281" s="158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1"/>
      <c r="BR281" s="141"/>
      <c r="BS281" s="141"/>
      <c r="BT281" s="141"/>
      <c r="BU281" s="141"/>
      <c r="BV281" s="141"/>
      <c r="BW281" s="141"/>
      <c r="BX281" s="141"/>
      <c r="BY281" s="141"/>
      <c r="BZ281" s="141"/>
      <c r="CA281" s="141"/>
      <c r="CB281" s="141"/>
      <c r="CC281" s="141"/>
      <c r="CD281" s="141"/>
      <c r="CE281" s="141"/>
      <c r="CF281" s="141"/>
      <c r="CG281" s="141"/>
      <c r="CH281" s="141"/>
      <c r="CI281" s="141"/>
      <c r="CJ281" s="141"/>
      <c r="CK281" s="141"/>
      <c r="CL281" s="141"/>
      <c r="CM281" s="141"/>
      <c r="CN281" s="141"/>
      <c r="CO281" s="141"/>
      <c r="CP281" s="141"/>
      <c r="CQ281" s="141"/>
      <c r="CR281" s="141"/>
      <c r="CS281" s="141"/>
      <c r="CT281" s="141"/>
      <c r="CU281" s="141"/>
      <c r="CV281" s="141"/>
      <c r="CW281" s="141"/>
      <c r="CX281" s="141"/>
      <c r="CY281" s="141"/>
      <c r="CZ281" s="141"/>
      <c r="DA281" s="141"/>
      <c r="DB281" s="141"/>
      <c r="DC281" s="141"/>
      <c r="DD281" s="141"/>
      <c r="DE281" s="141"/>
      <c r="DF281" s="141"/>
      <c r="DG281" s="141"/>
      <c r="DH281" s="141"/>
      <c r="DI281" s="141"/>
      <c r="DJ281" s="141"/>
      <c r="DK281" s="141"/>
      <c r="DL281" s="141"/>
      <c r="DM281" s="141"/>
      <c r="DN281" s="141"/>
      <c r="DO281" s="141"/>
      <c r="DP281" s="141"/>
      <c r="DQ281" s="141"/>
      <c r="DR281" s="141"/>
      <c r="DS281" s="141"/>
      <c r="DT281" s="141"/>
      <c r="DU281" s="141"/>
      <c r="DV281" s="141"/>
      <c r="DW281" s="141"/>
      <c r="DX281" s="141"/>
      <c r="DY281" s="141"/>
      <c r="DZ281" s="141"/>
      <c r="EA281" s="141"/>
      <c r="EB281" s="141"/>
      <c r="EC281" s="141"/>
      <c r="ED281" s="141"/>
      <c r="EE281" s="141"/>
      <c r="EF281" s="141"/>
      <c r="EG281" s="141"/>
      <c r="EH281" s="141"/>
      <c r="EI281" s="141"/>
      <c r="EJ281" s="141"/>
      <c r="EK281" s="141"/>
      <c r="EL281" s="141"/>
      <c r="EM281" s="141"/>
      <c r="EN281" s="141"/>
      <c r="EO281" s="141"/>
      <c r="EP281" s="141"/>
      <c r="EQ281" s="141"/>
      <c r="ER281" s="141"/>
      <c r="ES281" s="141"/>
      <c r="ET281" s="141"/>
      <c r="EU281" s="141"/>
      <c r="EV281" s="141"/>
    </row>
    <row r="282" spans="2:152" x14ac:dyDescent="0.25">
      <c r="B282" s="140"/>
      <c r="C282" s="140"/>
      <c r="D282" s="140"/>
      <c r="E282" s="160"/>
      <c r="F282" s="160"/>
      <c r="G282" s="160"/>
      <c r="H282" s="157"/>
      <c r="I282" s="140"/>
      <c r="J282" s="160"/>
      <c r="K282" s="140"/>
      <c r="L282" s="140"/>
      <c r="M282" s="140"/>
      <c r="N282" s="140"/>
      <c r="O282" s="140"/>
      <c r="P282" s="140"/>
      <c r="Q282" s="140"/>
      <c r="R282" s="157"/>
      <c r="S282" s="157"/>
      <c r="T282" s="158"/>
      <c r="U282" s="158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1"/>
      <c r="BR282" s="141"/>
      <c r="BS282" s="141"/>
      <c r="BT282" s="141"/>
      <c r="BU282" s="141"/>
      <c r="BV282" s="141"/>
      <c r="BW282" s="141"/>
      <c r="BX282" s="141"/>
      <c r="BY282" s="141"/>
      <c r="BZ282" s="141"/>
      <c r="CA282" s="141"/>
      <c r="CB282" s="141"/>
      <c r="CC282" s="141"/>
      <c r="CD282" s="141"/>
      <c r="CE282" s="141"/>
      <c r="CF282" s="141"/>
      <c r="CG282" s="141"/>
      <c r="CH282" s="141"/>
      <c r="CI282" s="141"/>
      <c r="CJ282" s="141"/>
      <c r="CK282" s="141"/>
      <c r="CL282" s="141"/>
      <c r="CM282" s="141"/>
      <c r="CN282" s="141"/>
      <c r="CO282" s="141"/>
      <c r="CP282" s="141"/>
      <c r="CQ282" s="141"/>
      <c r="CR282" s="141"/>
      <c r="CS282" s="141"/>
      <c r="CT282" s="141"/>
      <c r="CU282" s="141"/>
      <c r="CV282" s="141"/>
      <c r="CW282" s="141"/>
      <c r="CX282" s="141"/>
      <c r="CY282" s="141"/>
      <c r="CZ282" s="141"/>
      <c r="DA282" s="141"/>
      <c r="DB282" s="141"/>
      <c r="DC282" s="141"/>
      <c r="DD282" s="141"/>
      <c r="DE282" s="141"/>
      <c r="DF282" s="141"/>
      <c r="DG282" s="141"/>
      <c r="DH282" s="141"/>
      <c r="DI282" s="141"/>
      <c r="DJ282" s="141"/>
      <c r="DK282" s="141"/>
      <c r="DL282" s="141"/>
      <c r="DM282" s="141"/>
      <c r="DN282" s="141"/>
      <c r="DO282" s="141"/>
      <c r="DP282" s="141"/>
      <c r="DQ282" s="141"/>
      <c r="DR282" s="141"/>
      <c r="DS282" s="141"/>
      <c r="DT282" s="141"/>
      <c r="DU282" s="141"/>
      <c r="DV282" s="141"/>
      <c r="DW282" s="141"/>
      <c r="DX282" s="141"/>
      <c r="DY282" s="141"/>
      <c r="DZ282" s="141"/>
      <c r="EA282" s="141"/>
      <c r="EB282" s="141"/>
      <c r="EC282" s="141"/>
      <c r="ED282" s="141"/>
      <c r="EE282" s="141"/>
      <c r="EF282" s="141"/>
      <c r="EG282" s="141"/>
      <c r="EH282" s="141"/>
      <c r="EI282" s="141"/>
      <c r="EJ282" s="141"/>
      <c r="EK282" s="141"/>
      <c r="EL282" s="141"/>
      <c r="EM282" s="141"/>
      <c r="EN282" s="141"/>
      <c r="EO282" s="141"/>
      <c r="EP282" s="141"/>
      <c r="EQ282" s="141"/>
      <c r="ER282" s="141"/>
      <c r="ES282" s="141"/>
      <c r="ET282" s="141"/>
      <c r="EU282" s="141"/>
      <c r="EV282" s="141"/>
    </row>
    <row r="283" spans="2:152" x14ac:dyDescent="0.25">
      <c r="B283" s="140"/>
      <c r="C283" s="140"/>
      <c r="D283" s="140"/>
      <c r="E283" s="160"/>
      <c r="F283" s="160"/>
      <c r="G283" s="160"/>
      <c r="H283" s="157"/>
      <c r="I283" s="140"/>
      <c r="J283" s="160"/>
      <c r="K283" s="140"/>
      <c r="L283" s="140"/>
      <c r="M283" s="140"/>
      <c r="N283" s="140"/>
      <c r="O283" s="140"/>
      <c r="P283" s="140"/>
      <c r="Q283" s="140"/>
      <c r="R283" s="157"/>
      <c r="S283" s="157"/>
      <c r="T283" s="158"/>
      <c r="U283" s="158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1"/>
      <c r="BR283" s="141"/>
      <c r="BS283" s="141"/>
      <c r="BT283" s="141"/>
      <c r="BU283" s="141"/>
      <c r="BV283" s="141"/>
      <c r="BW283" s="141"/>
      <c r="BX283" s="141"/>
      <c r="BY283" s="141"/>
      <c r="BZ283" s="141"/>
      <c r="CA283" s="141"/>
      <c r="CB283" s="141"/>
      <c r="CC283" s="141"/>
      <c r="CD283" s="141"/>
      <c r="CE283" s="141"/>
      <c r="CF283" s="141"/>
      <c r="CG283" s="141"/>
      <c r="CH283" s="141"/>
      <c r="CI283" s="141"/>
      <c r="CJ283" s="141"/>
      <c r="CK283" s="141"/>
      <c r="CL283" s="141"/>
      <c r="CM283" s="141"/>
      <c r="CN283" s="141"/>
      <c r="CO283" s="141"/>
      <c r="CP283" s="141"/>
      <c r="CQ283" s="141"/>
      <c r="CR283" s="141"/>
      <c r="CS283" s="141"/>
      <c r="CT283" s="141"/>
      <c r="CU283" s="141"/>
      <c r="CV283" s="141"/>
      <c r="CW283" s="141"/>
      <c r="CX283" s="141"/>
      <c r="CY283" s="141"/>
      <c r="CZ283" s="141"/>
      <c r="DA283" s="141"/>
      <c r="DB283" s="141"/>
      <c r="DC283" s="141"/>
      <c r="DD283" s="141"/>
      <c r="DE283" s="141"/>
      <c r="DF283" s="141"/>
      <c r="DG283" s="141"/>
      <c r="DH283" s="141"/>
      <c r="DI283" s="141"/>
      <c r="DJ283" s="141"/>
      <c r="DK283" s="141"/>
      <c r="DL283" s="141"/>
      <c r="DM283" s="141"/>
      <c r="DN283" s="141"/>
      <c r="DO283" s="141"/>
      <c r="DP283" s="141"/>
      <c r="DQ283" s="141"/>
      <c r="DR283" s="141"/>
      <c r="DS283" s="141"/>
      <c r="DT283" s="141"/>
      <c r="DU283" s="141"/>
      <c r="DV283" s="141"/>
      <c r="DW283" s="141"/>
      <c r="DX283" s="141"/>
      <c r="DY283" s="141"/>
      <c r="DZ283" s="141"/>
      <c r="EA283" s="141"/>
      <c r="EB283" s="141"/>
      <c r="EC283" s="141"/>
      <c r="ED283" s="141"/>
      <c r="EE283" s="141"/>
      <c r="EF283" s="141"/>
      <c r="EG283" s="141"/>
      <c r="EH283" s="141"/>
      <c r="EI283" s="141"/>
      <c r="EJ283" s="141"/>
      <c r="EK283" s="141"/>
      <c r="EL283" s="141"/>
      <c r="EM283" s="141"/>
      <c r="EN283" s="141"/>
      <c r="EO283" s="141"/>
      <c r="EP283" s="141"/>
      <c r="EQ283" s="141"/>
      <c r="ER283" s="141"/>
      <c r="ES283" s="141"/>
      <c r="ET283" s="141"/>
      <c r="EU283" s="141"/>
      <c r="EV283" s="141"/>
    </row>
    <row r="284" spans="2:152" x14ac:dyDescent="0.25">
      <c r="B284" s="140"/>
      <c r="C284" s="140"/>
      <c r="D284" s="140"/>
      <c r="E284" s="160"/>
      <c r="F284" s="160"/>
      <c r="G284" s="160"/>
      <c r="H284" s="157"/>
      <c r="I284" s="140"/>
      <c r="J284" s="160"/>
      <c r="K284" s="140"/>
      <c r="L284" s="140"/>
      <c r="M284" s="140"/>
      <c r="N284" s="140"/>
      <c r="O284" s="140"/>
      <c r="P284" s="140"/>
      <c r="Q284" s="140"/>
      <c r="R284" s="157"/>
      <c r="S284" s="157"/>
      <c r="T284" s="158"/>
      <c r="U284" s="158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1"/>
      <c r="BR284" s="141"/>
      <c r="BS284" s="141"/>
      <c r="BT284" s="141"/>
      <c r="BU284" s="141"/>
      <c r="BV284" s="141"/>
      <c r="BW284" s="141"/>
      <c r="BX284" s="141"/>
      <c r="BY284" s="141"/>
      <c r="BZ284" s="141"/>
      <c r="CA284" s="141"/>
      <c r="CB284" s="141"/>
      <c r="CC284" s="141"/>
      <c r="CD284" s="141"/>
      <c r="CE284" s="141"/>
      <c r="CF284" s="141"/>
      <c r="CG284" s="141"/>
      <c r="CH284" s="141"/>
      <c r="CI284" s="141"/>
      <c r="CJ284" s="141"/>
      <c r="CK284" s="141"/>
      <c r="CL284" s="141"/>
      <c r="CM284" s="141"/>
      <c r="CN284" s="141"/>
      <c r="CO284" s="141"/>
      <c r="CP284" s="141"/>
      <c r="CQ284" s="141"/>
      <c r="CR284" s="141"/>
      <c r="CS284" s="141"/>
      <c r="CT284" s="141"/>
      <c r="CU284" s="141"/>
      <c r="CV284" s="141"/>
      <c r="CW284" s="141"/>
      <c r="CX284" s="141"/>
      <c r="CY284" s="141"/>
      <c r="CZ284" s="141"/>
      <c r="DA284" s="141"/>
      <c r="DB284" s="141"/>
      <c r="DC284" s="141"/>
      <c r="DD284" s="141"/>
      <c r="DE284" s="141"/>
      <c r="DF284" s="141"/>
      <c r="DG284" s="141"/>
      <c r="DH284" s="141"/>
      <c r="DI284" s="141"/>
      <c r="DJ284" s="141"/>
      <c r="DK284" s="141"/>
      <c r="DL284" s="141"/>
      <c r="DM284" s="141"/>
      <c r="DN284" s="141"/>
      <c r="DO284" s="141"/>
      <c r="DP284" s="141"/>
      <c r="DQ284" s="141"/>
      <c r="DR284" s="141"/>
      <c r="DS284" s="141"/>
      <c r="DT284" s="141"/>
      <c r="DU284" s="141"/>
      <c r="DV284" s="141"/>
      <c r="DW284" s="141"/>
      <c r="DX284" s="141"/>
      <c r="DY284" s="141"/>
      <c r="DZ284" s="141"/>
      <c r="EA284" s="141"/>
      <c r="EB284" s="141"/>
      <c r="EC284" s="141"/>
      <c r="ED284" s="141"/>
      <c r="EE284" s="141"/>
      <c r="EF284" s="141"/>
      <c r="EG284" s="141"/>
      <c r="EH284" s="141"/>
      <c r="EI284" s="141"/>
      <c r="EJ284" s="141"/>
      <c r="EK284" s="141"/>
      <c r="EL284" s="141"/>
      <c r="EM284" s="141"/>
      <c r="EN284" s="141"/>
      <c r="EO284" s="141"/>
      <c r="EP284" s="141"/>
      <c r="EQ284" s="141"/>
      <c r="ER284" s="141"/>
      <c r="ES284" s="141"/>
      <c r="ET284" s="141"/>
      <c r="EU284" s="141"/>
      <c r="EV284" s="141"/>
    </row>
    <row r="285" spans="2:152" x14ac:dyDescent="0.25">
      <c r="B285" s="140"/>
      <c r="C285" s="140"/>
      <c r="D285" s="140"/>
      <c r="E285" s="160"/>
      <c r="F285" s="160"/>
      <c r="G285" s="160"/>
      <c r="H285" s="157"/>
      <c r="I285" s="140"/>
      <c r="J285" s="160"/>
      <c r="K285" s="140"/>
      <c r="L285" s="140"/>
      <c r="M285" s="140"/>
      <c r="N285" s="140"/>
      <c r="O285" s="140"/>
      <c r="P285" s="140"/>
      <c r="Q285" s="140"/>
      <c r="R285" s="157"/>
      <c r="S285" s="157"/>
      <c r="T285" s="158"/>
      <c r="U285" s="158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1"/>
      <c r="BR285" s="141"/>
      <c r="BS285" s="141"/>
      <c r="BT285" s="141"/>
      <c r="BU285" s="141"/>
      <c r="BV285" s="141"/>
      <c r="BW285" s="141"/>
      <c r="BX285" s="141"/>
      <c r="BY285" s="141"/>
      <c r="BZ285" s="141"/>
      <c r="CA285" s="141"/>
      <c r="CB285" s="141"/>
      <c r="CC285" s="141"/>
      <c r="CD285" s="141"/>
      <c r="CE285" s="141"/>
      <c r="CF285" s="141"/>
      <c r="CG285" s="141"/>
      <c r="CH285" s="141"/>
      <c r="CI285" s="141"/>
      <c r="CJ285" s="141"/>
      <c r="CK285" s="141"/>
      <c r="CL285" s="141"/>
      <c r="CM285" s="141"/>
      <c r="CN285" s="141"/>
      <c r="CO285" s="141"/>
      <c r="CP285" s="141"/>
      <c r="CQ285" s="141"/>
      <c r="CR285" s="141"/>
      <c r="CS285" s="141"/>
      <c r="CT285" s="141"/>
      <c r="CU285" s="141"/>
      <c r="CV285" s="141"/>
      <c r="CW285" s="141"/>
      <c r="CX285" s="141"/>
      <c r="CY285" s="141"/>
      <c r="CZ285" s="141"/>
      <c r="DA285" s="141"/>
      <c r="DB285" s="141"/>
      <c r="DC285" s="141"/>
      <c r="DD285" s="141"/>
      <c r="DE285" s="141"/>
      <c r="DF285" s="141"/>
      <c r="DG285" s="141"/>
      <c r="DH285" s="141"/>
      <c r="DI285" s="141"/>
      <c r="DJ285" s="141"/>
      <c r="DK285" s="141"/>
      <c r="DL285" s="141"/>
      <c r="DM285" s="141"/>
      <c r="DN285" s="141"/>
      <c r="DO285" s="141"/>
      <c r="DP285" s="141"/>
      <c r="DQ285" s="141"/>
      <c r="DR285" s="141"/>
      <c r="DS285" s="141"/>
      <c r="DT285" s="141"/>
      <c r="DU285" s="141"/>
      <c r="DV285" s="141"/>
      <c r="DW285" s="141"/>
      <c r="DX285" s="141"/>
      <c r="DY285" s="141"/>
      <c r="DZ285" s="141"/>
      <c r="EA285" s="141"/>
      <c r="EB285" s="141"/>
      <c r="EC285" s="141"/>
      <c r="ED285" s="141"/>
      <c r="EE285" s="141"/>
      <c r="EF285" s="141"/>
      <c r="EG285" s="141"/>
      <c r="EH285" s="141"/>
      <c r="EI285" s="141"/>
      <c r="EJ285" s="141"/>
      <c r="EK285" s="141"/>
      <c r="EL285" s="141"/>
      <c r="EM285" s="141"/>
      <c r="EN285" s="141"/>
      <c r="EO285" s="141"/>
      <c r="EP285" s="141"/>
      <c r="EQ285" s="141"/>
      <c r="ER285" s="141"/>
      <c r="ES285" s="141"/>
      <c r="ET285" s="141"/>
      <c r="EU285" s="141"/>
      <c r="EV285" s="141"/>
    </row>
    <row r="286" spans="2:152" x14ac:dyDescent="0.25">
      <c r="B286" s="140"/>
      <c r="C286" s="140"/>
      <c r="D286" s="140"/>
      <c r="E286" s="160"/>
      <c r="F286" s="160"/>
      <c r="G286" s="160"/>
      <c r="H286" s="157"/>
      <c r="I286" s="140"/>
      <c r="J286" s="160"/>
      <c r="K286" s="140"/>
      <c r="L286" s="140"/>
      <c r="M286" s="140"/>
      <c r="N286" s="140"/>
      <c r="O286" s="140"/>
      <c r="P286" s="140"/>
      <c r="Q286" s="140"/>
      <c r="R286" s="157"/>
      <c r="S286" s="157"/>
      <c r="T286" s="158"/>
      <c r="U286" s="158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1"/>
      <c r="BR286" s="141"/>
      <c r="BS286" s="141"/>
      <c r="BT286" s="141"/>
      <c r="BU286" s="141"/>
      <c r="BV286" s="141"/>
      <c r="BW286" s="141"/>
      <c r="BX286" s="141"/>
      <c r="BY286" s="141"/>
      <c r="BZ286" s="141"/>
      <c r="CA286" s="141"/>
      <c r="CB286" s="141"/>
      <c r="CC286" s="141"/>
      <c r="CD286" s="141"/>
      <c r="CE286" s="141"/>
      <c r="CF286" s="141"/>
      <c r="CG286" s="141"/>
      <c r="CH286" s="141"/>
      <c r="CI286" s="141"/>
      <c r="CJ286" s="141"/>
      <c r="CK286" s="141"/>
      <c r="CL286" s="141"/>
      <c r="CM286" s="141"/>
      <c r="CN286" s="141"/>
      <c r="CO286" s="141"/>
      <c r="CP286" s="141"/>
      <c r="CQ286" s="141"/>
      <c r="CR286" s="141"/>
      <c r="CS286" s="141"/>
      <c r="CT286" s="141"/>
      <c r="CU286" s="141"/>
      <c r="CV286" s="141"/>
      <c r="CW286" s="141"/>
      <c r="CX286" s="141"/>
      <c r="CY286" s="141"/>
      <c r="CZ286" s="141"/>
      <c r="DA286" s="141"/>
      <c r="DB286" s="141"/>
      <c r="DC286" s="141"/>
      <c r="DD286" s="141"/>
      <c r="DE286" s="141"/>
      <c r="DF286" s="141"/>
      <c r="DG286" s="141"/>
      <c r="DH286" s="141"/>
      <c r="DI286" s="141"/>
      <c r="DJ286" s="141"/>
      <c r="DK286" s="141"/>
      <c r="DL286" s="141"/>
      <c r="DM286" s="141"/>
      <c r="DN286" s="141"/>
      <c r="DO286" s="141"/>
      <c r="DP286" s="141"/>
      <c r="DQ286" s="141"/>
      <c r="DR286" s="141"/>
      <c r="DS286" s="141"/>
      <c r="DT286" s="141"/>
      <c r="DU286" s="141"/>
      <c r="DV286" s="141"/>
      <c r="DW286" s="141"/>
      <c r="DX286" s="141"/>
      <c r="DY286" s="141"/>
      <c r="DZ286" s="141"/>
      <c r="EA286" s="141"/>
      <c r="EB286" s="141"/>
      <c r="EC286" s="141"/>
      <c r="ED286" s="141"/>
      <c r="EE286" s="141"/>
      <c r="EF286" s="141"/>
      <c r="EG286" s="141"/>
      <c r="EH286" s="141"/>
      <c r="EI286" s="141"/>
      <c r="EJ286" s="141"/>
      <c r="EK286" s="141"/>
      <c r="EL286" s="141"/>
      <c r="EM286" s="141"/>
      <c r="EN286" s="141"/>
      <c r="EO286" s="141"/>
      <c r="EP286" s="141"/>
      <c r="EQ286" s="141"/>
      <c r="ER286" s="141"/>
      <c r="ES286" s="141"/>
      <c r="ET286" s="141"/>
      <c r="EU286" s="141"/>
      <c r="EV286" s="141"/>
    </row>
    <row r="287" spans="2:152" x14ac:dyDescent="0.25">
      <c r="B287" s="140"/>
      <c r="C287" s="140"/>
      <c r="D287" s="140"/>
      <c r="E287" s="160"/>
      <c r="F287" s="160"/>
      <c r="G287" s="160"/>
      <c r="H287" s="157"/>
      <c r="I287" s="140"/>
      <c r="J287" s="160"/>
      <c r="K287" s="140"/>
      <c r="L287" s="140"/>
      <c r="M287" s="140"/>
      <c r="N287" s="140"/>
      <c r="O287" s="140"/>
      <c r="P287" s="140"/>
      <c r="Q287" s="140"/>
      <c r="R287" s="157"/>
      <c r="S287" s="157"/>
      <c r="T287" s="158"/>
      <c r="U287" s="158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1"/>
      <c r="BR287" s="141"/>
      <c r="BS287" s="141"/>
      <c r="BT287" s="141"/>
      <c r="BU287" s="141"/>
      <c r="BV287" s="141"/>
      <c r="BW287" s="141"/>
      <c r="BX287" s="141"/>
      <c r="BY287" s="141"/>
      <c r="BZ287" s="141"/>
      <c r="CA287" s="141"/>
      <c r="CB287" s="141"/>
      <c r="CC287" s="141"/>
      <c r="CD287" s="141"/>
      <c r="CE287" s="141"/>
      <c r="CF287" s="141"/>
      <c r="CG287" s="141"/>
      <c r="CH287" s="141"/>
      <c r="CI287" s="141"/>
      <c r="CJ287" s="141"/>
      <c r="CK287" s="141"/>
      <c r="CL287" s="141"/>
      <c r="CM287" s="141"/>
      <c r="CN287" s="141"/>
      <c r="CO287" s="141"/>
      <c r="CP287" s="141"/>
      <c r="CQ287" s="141"/>
      <c r="CR287" s="141"/>
      <c r="CS287" s="141"/>
      <c r="CT287" s="141"/>
      <c r="CU287" s="141"/>
      <c r="CV287" s="141"/>
      <c r="CW287" s="141"/>
      <c r="CX287" s="141"/>
      <c r="CY287" s="141"/>
      <c r="CZ287" s="141"/>
      <c r="DA287" s="141"/>
      <c r="DB287" s="141"/>
      <c r="DC287" s="141"/>
      <c r="DD287" s="141"/>
      <c r="DE287" s="141"/>
      <c r="DF287" s="141"/>
      <c r="DG287" s="141"/>
      <c r="DH287" s="141"/>
      <c r="DI287" s="141"/>
      <c r="DJ287" s="141"/>
      <c r="DK287" s="141"/>
      <c r="DL287" s="141"/>
      <c r="DM287" s="141"/>
      <c r="DN287" s="141"/>
      <c r="DO287" s="141"/>
      <c r="DP287" s="141"/>
      <c r="DQ287" s="141"/>
      <c r="DR287" s="141"/>
      <c r="DS287" s="141"/>
      <c r="DT287" s="141"/>
      <c r="DU287" s="141"/>
      <c r="DV287" s="141"/>
      <c r="DW287" s="141"/>
      <c r="DX287" s="141"/>
      <c r="DY287" s="141"/>
      <c r="DZ287" s="141"/>
      <c r="EA287" s="141"/>
      <c r="EB287" s="141"/>
      <c r="EC287" s="141"/>
      <c r="ED287" s="141"/>
      <c r="EE287" s="141"/>
      <c r="EF287" s="141"/>
      <c r="EG287" s="141"/>
      <c r="EH287" s="141"/>
      <c r="EI287" s="141"/>
      <c r="EJ287" s="141"/>
      <c r="EK287" s="141"/>
      <c r="EL287" s="141"/>
      <c r="EM287" s="141"/>
      <c r="EN287" s="141"/>
      <c r="EO287" s="141"/>
      <c r="EP287" s="141"/>
      <c r="EQ287" s="141"/>
      <c r="ER287" s="141"/>
      <c r="ES287" s="141"/>
      <c r="ET287" s="141"/>
      <c r="EU287" s="141"/>
      <c r="EV287" s="141"/>
    </row>
    <row r="288" spans="2:152" x14ac:dyDescent="0.25">
      <c r="B288" s="140"/>
      <c r="C288" s="140"/>
      <c r="D288" s="140"/>
      <c r="E288" s="160"/>
      <c r="F288" s="160"/>
      <c r="G288" s="160"/>
      <c r="H288" s="157"/>
      <c r="I288" s="140"/>
      <c r="J288" s="160"/>
      <c r="K288" s="140"/>
      <c r="L288" s="140"/>
      <c r="M288" s="140"/>
      <c r="N288" s="140"/>
      <c r="O288" s="140"/>
      <c r="P288" s="140"/>
      <c r="Q288" s="140"/>
      <c r="R288" s="157"/>
      <c r="S288" s="157"/>
      <c r="T288" s="158"/>
      <c r="U288" s="158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1"/>
      <c r="BR288" s="141"/>
      <c r="BS288" s="141"/>
      <c r="BT288" s="141"/>
      <c r="BU288" s="141"/>
      <c r="BV288" s="141"/>
      <c r="BW288" s="141"/>
      <c r="BX288" s="141"/>
      <c r="BY288" s="141"/>
      <c r="BZ288" s="141"/>
      <c r="CA288" s="141"/>
      <c r="CB288" s="141"/>
      <c r="CC288" s="141"/>
      <c r="CD288" s="141"/>
      <c r="CE288" s="141"/>
      <c r="CF288" s="141"/>
      <c r="CG288" s="141"/>
      <c r="CH288" s="141"/>
      <c r="CI288" s="141"/>
      <c r="CJ288" s="141"/>
      <c r="CK288" s="141"/>
      <c r="CL288" s="141"/>
      <c r="CM288" s="141"/>
      <c r="CN288" s="141"/>
      <c r="CO288" s="141"/>
      <c r="CP288" s="141"/>
      <c r="CQ288" s="141"/>
      <c r="CR288" s="141"/>
      <c r="CS288" s="141"/>
      <c r="CT288" s="141"/>
      <c r="CU288" s="141"/>
      <c r="CV288" s="141"/>
      <c r="CW288" s="141"/>
      <c r="CX288" s="141"/>
      <c r="CY288" s="141"/>
      <c r="CZ288" s="141"/>
      <c r="DA288" s="141"/>
      <c r="DB288" s="141"/>
      <c r="DC288" s="141"/>
      <c r="DD288" s="141"/>
      <c r="DE288" s="141"/>
      <c r="DF288" s="141"/>
      <c r="DG288" s="141"/>
      <c r="DH288" s="141"/>
      <c r="DI288" s="141"/>
      <c r="DJ288" s="141"/>
      <c r="DK288" s="141"/>
      <c r="DL288" s="141"/>
      <c r="DM288" s="141"/>
      <c r="DN288" s="141"/>
      <c r="DO288" s="141"/>
      <c r="DP288" s="141"/>
      <c r="DQ288" s="141"/>
      <c r="DR288" s="141"/>
      <c r="DS288" s="141"/>
      <c r="DT288" s="141"/>
      <c r="DU288" s="141"/>
      <c r="DV288" s="141"/>
      <c r="DW288" s="141"/>
      <c r="DX288" s="141"/>
      <c r="DY288" s="141"/>
      <c r="DZ288" s="141"/>
      <c r="EA288" s="141"/>
      <c r="EB288" s="141"/>
      <c r="EC288" s="141"/>
      <c r="ED288" s="141"/>
      <c r="EE288" s="141"/>
      <c r="EF288" s="141"/>
      <c r="EG288" s="141"/>
      <c r="EH288" s="141"/>
      <c r="EI288" s="141"/>
      <c r="EJ288" s="141"/>
      <c r="EK288" s="141"/>
      <c r="EL288" s="141"/>
      <c r="EM288" s="141"/>
      <c r="EN288" s="141"/>
      <c r="EO288" s="141"/>
      <c r="EP288" s="141"/>
      <c r="EQ288" s="141"/>
      <c r="ER288" s="141"/>
      <c r="ES288" s="141"/>
      <c r="ET288" s="141"/>
      <c r="EU288" s="141"/>
      <c r="EV288" s="141"/>
    </row>
    <row r="289" spans="2:152" x14ac:dyDescent="0.25">
      <c r="B289" s="140"/>
      <c r="C289" s="140"/>
      <c r="D289" s="140"/>
      <c r="E289" s="160"/>
      <c r="F289" s="160"/>
      <c r="G289" s="160"/>
      <c r="H289" s="157"/>
      <c r="I289" s="140"/>
      <c r="J289" s="160"/>
      <c r="K289" s="140"/>
      <c r="L289" s="140"/>
      <c r="M289" s="140"/>
      <c r="N289" s="140"/>
      <c r="O289" s="140"/>
      <c r="P289" s="140"/>
      <c r="Q289" s="140"/>
      <c r="R289" s="157"/>
      <c r="S289" s="157"/>
      <c r="T289" s="158"/>
      <c r="U289" s="158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1"/>
      <c r="BR289" s="141"/>
      <c r="BS289" s="141"/>
      <c r="BT289" s="141"/>
      <c r="BU289" s="141"/>
      <c r="BV289" s="141"/>
      <c r="BW289" s="141"/>
      <c r="BX289" s="141"/>
      <c r="BY289" s="141"/>
      <c r="BZ289" s="141"/>
      <c r="CA289" s="141"/>
      <c r="CB289" s="141"/>
      <c r="CC289" s="141"/>
      <c r="CD289" s="141"/>
      <c r="CE289" s="141"/>
      <c r="CF289" s="141"/>
      <c r="CG289" s="141"/>
      <c r="CH289" s="141"/>
      <c r="CI289" s="141"/>
      <c r="CJ289" s="141"/>
      <c r="CK289" s="141"/>
      <c r="CL289" s="141"/>
      <c r="CM289" s="141"/>
      <c r="CN289" s="141"/>
      <c r="CO289" s="141"/>
      <c r="CP289" s="141"/>
      <c r="CQ289" s="141"/>
      <c r="CR289" s="141"/>
      <c r="CS289" s="141"/>
      <c r="CT289" s="141"/>
      <c r="CU289" s="141"/>
      <c r="CV289" s="141"/>
      <c r="CW289" s="141"/>
      <c r="CX289" s="141"/>
      <c r="CY289" s="141"/>
      <c r="CZ289" s="141"/>
      <c r="DA289" s="141"/>
      <c r="DB289" s="141"/>
      <c r="DC289" s="141"/>
      <c r="DD289" s="141"/>
      <c r="DE289" s="141"/>
      <c r="DF289" s="141"/>
      <c r="DG289" s="141"/>
      <c r="DH289" s="141"/>
      <c r="DI289" s="141"/>
      <c r="DJ289" s="141"/>
      <c r="DK289" s="141"/>
      <c r="DL289" s="141"/>
      <c r="DM289" s="141"/>
      <c r="DN289" s="141"/>
      <c r="DO289" s="141"/>
      <c r="DP289" s="141"/>
      <c r="DQ289" s="141"/>
      <c r="DR289" s="141"/>
      <c r="DS289" s="141"/>
      <c r="DT289" s="141"/>
      <c r="DU289" s="141"/>
      <c r="DV289" s="141"/>
      <c r="DW289" s="141"/>
      <c r="DX289" s="141"/>
      <c r="DY289" s="141"/>
      <c r="DZ289" s="141"/>
      <c r="EA289" s="141"/>
      <c r="EB289" s="141"/>
      <c r="EC289" s="141"/>
      <c r="ED289" s="141"/>
      <c r="EE289" s="141"/>
      <c r="EF289" s="141"/>
      <c r="EG289" s="141"/>
      <c r="EH289" s="141"/>
      <c r="EI289" s="141"/>
      <c r="EJ289" s="141"/>
      <c r="EK289" s="141"/>
      <c r="EL289" s="141"/>
      <c r="EM289" s="141"/>
      <c r="EN289" s="141"/>
      <c r="EO289" s="141"/>
      <c r="EP289" s="141"/>
      <c r="EQ289" s="141"/>
      <c r="ER289" s="141"/>
      <c r="ES289" s="141"/>
      <c r="ET289" s="141"/>
      <c r="EU289" s="141"/>
      <c r="EV289" s="141"/>
    </row>
    <row r="290" spans="2:152" x14ac:dyDescent="0.25">
      <c r="B290" s="140"/>
      <c r="C290" s="140"/>
      <c r="D290" s="140"/>
      <c r="E290" s="160"/>
      <c r="F290" s="160"/>
      <c r="G290" s="160"/>
      <c r="H290" s="157"/>
      <c r="I290" s="140"/>
      <c r="J290" s="160"/>
      <c r="K290" s="140"/>
      <c r="L290" s="140"/>
      <c r="M290" s="140"/>
      <c r="N290" s="140"/>
      <c r="O290" s="140"/>
      <c r="P290" s="140"/>
      <c r="Q290" s="140"/>
      <c r="R290" s="157"/>
      <c r="S290" s="157"/>
      <c r="T290" s="158"/>
      <c r="U290" s="158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1"/>
      <c r="BR290" s="141"/>
      <c r="BS290" s="141"/>
      <c r="BT290" s="141"/>
      <c r="BU290" s="141"/>
      <c r="BV290" s="141"/>
      <c r="BW290" s="141"/>
      <c r="BX290" s="141"/>
      <c r="BY290" s="141"/>
      <c r="BZ290" s="141"/>
      <c r="CA290" s="141"/>
      <c r="CB290" s="141"/>
      <c r="CC290" s="141"/>
      <c r="CD290" s="141"/>
      <c r="CE290" s="141"/>
      <c r="CF290" s="141"/>
      <c r="CG290" s="141"/>
      <c r="CH290" s="141"/>
      <c r="CI290" s="141"/>
      <c r="CJ290" s="141"/>
      <c r="CK290" s="141"/>
      <c r="CL290" s="141"/>
      <c r="CM290" s="141"/>
      <c r="CN290" s="141"/>
      <c r="CO290" s="141"/>
      <c r="CP290" s="141"/>
      <c r="CQ290" s="141"/>
      <c r="CR290" s="141"/>
      <c r="CS290" s="141"/>
      <c r="CT290" s="141"/>
      <c r="CU290" s="141"/>
      <c r="CV290" s="141"/>
      <c r="CW290" s="141"/>
      <c r="CX290" s="141"/>
      <c r="CY290" s="141"/>
      <c r="CZ290" s="141"/>
      <c r="DA290" s="141"/>
      <c r="DB290" s="141"/>
      <c r="DC290" s="141"/>
      <c r="DD290" s="141"/>
      <c r="DE290" s="141"/>
      <c r="DF290" s="141"/>
      <c r="DG290" s="141"/>
      <c r="DH290" s="141"/>
      <c r="DI290" s="141"/>
      <c r="DJ290" s="141"/>
      <c r="DK290" s="141"/>
      <c r="DL290" s="141"/>
      <c r="DM290" s="141"/>
      <c r="DN290" s="141"/>
      <c r="DO290" s="141"/>
      <c r="DP290" s="141"/>
      <c r="DQ290" s="141"/>
      <c r="DR290" s="141"/>
      <c r="DS290" s="141"/>
      <c r="DT290" s="141"/>
      <c r="DU290" s="141"/>
      <c r="DV290" s="141"/>
      <c r="DW290" s="141"/>
      <c r="DX290" s="141"/>
      <c r="DY290" s="141"/>
      <c r="DZ290" s="141"/>
      <c r="EA290" s="141"/>
      <c r="EB290" s="141"/>
      <c r="EC290" s="141"/>
      <c r="ED290" s="141"/>
      <c r="EE290" s="141"/>
      <c r="EF290" s="141"/>
      <c r="EG290" s="141"/>
      <c r="EH290" s="141"/>
      <c r="EI290" s="141"/>
      <c r="EJ290" s="141"/>
      <c r="EK290" s="141"/>
      <c r="EL290" s="141"/>
      <c r="EM290" s="141"/>
      <c r="EN290" s="141"/>
      <c r="EO290" s="141"/>
      <c r="EP290" s="141"/>
      <c r="EQ290" s="141"/>
      <c r="ER290" s="141"/>
      <c r="ES290" s="141"/>
      <c r="ET290" s="141"/>
      <c r="EU290" s="141"/>
      <c r="EV290" s="141"/>
    </row>
    <row r="291" spans="2:152" x14ac:dyDescent="0.25">
      <c r="B291" s="140"/>
      <c r="C291" s="140"/>
      <c r="D291" s="140"/>
      <c r="E291" s="160"/>
      <c r="F291" s="160"/>
      <c r="G291" s="160"/>
      <c r="H291" s="157"/>
      <c r="I291" s="140"/>
      <c r="J291" s="160"/>
      <c r="K291" s="140"/>
      <c r="L291" s="140"/>
      <c r="M291" s="140"/>
      <c r="N291" s="140"/>
      <c r="O291" s="140"/>
      <c r="P291" s="140"/>
      <c r="Q291" s="140"/>
      <c r="R291" s="157"/>
      <c r="S291" s="157"/>
      <c r="T291" s="158"/>
      <c r="U291" s="158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  <c r="BQ291" s="141"/>
      <c r="BR291" s="141"/>
      <c r="BS291" s="141"/>
      <c r="BT291" s="141"/>
      <c r="BU291" s="141"/>
      <c r="BV291" s="141"/>
      <c r="BW291" s="141"/>
      <c r="BX291" s="141"/>
      <c r="BY291" s="141"/>
      <c r="BZ291" s="141"/>
      <c r="CA291" s="141"/>
      <c r="CB291" s="141"/>
      <c r="CC291" s="141"/>
      <c r="CD291" s="141"/>
      <c r="CE291" s="141"/>
      <c r="CF291" s="141"/>
      <c r="CG291" s="141"/>
      <c r="CH291" s="141"/>
      <c r="CI291" s="141"/>
      <c r="CJ291" s="141"/>
      <c r="CK291" s="141"/>
      <c r="CL291" s="141"/>
      <c r="CM291" s="141"/>
      <c r="CN291" s="141"/>
      <c r="CO291" s="141"/>
      <c r="CP291" s="141"/>
      <c r="CQ291" s="141"/>
      <c r="CR291" s="141"/>
      <c r="CS291" s="141"/>
      <c r="CT291" s="141"/>
      <c r="CU291" s="141"/>
      <c r="CV291" s="141"/>
      <c r="CW291" s="141"/>
      <c r="CX291" s="141"/>
      <c r="CY291" s="141"/>
      <c r="CZ291" s="141"/>
      <c r="DA291" s="141"/>
      <c r="DB291" s="141"/>
      <c r="DC291" s="141"/>
      <c r="DD291" s="141"/>
      <c r="DE291" s="141"/>
      <c r="DF291" s="141"/>
      <c r="DG291" s="141"/>
      <c r="DH291" s="141"/>
      <c r="DI291" s="141"/>
      <c r="DJ291" s="141"/>
      <c r="DK291" s="141"/>
      <c r="DL291" s="141"/>
      <c r="DM291" s="141"/>
      <c r="DN291" s="141"/>
      <c r="DO291" s="141"/>
      <c r="DP291" s="141"/>
      <c r="DQ291" s="141"/>
      <c r="DR291" s="141"/>
      <c r="DS291" s="141"/>
      <c r="DT291" s="141"/>
      <c r="DU291" s="141"/>
      <c r="DV291" s="141"/>
      <c r="DW291" s="141"/>
      <c r="DX291" s="141"/>
      <c r="DY291" s="141"/>
      <c r="DZ291" s="141"/>
      <c r="EA291" s="141"/>
      <c r="EB291" s="141"/>
      <c r="EC291" s="141"/>
      <c r="ED291" s="141"/>
      <c r="EE291" s="141"/>
      <c r="EF291" s="141"/>
      <c r="EG291" s="141"/>
      <c r="EH291" s="141"/>
      <c r="EI291" s="141"/>
      <c r="EJ291" s="141"/>
      <c r="EK291" s="141"/>
      <c r="EL291" s="141"/>
      <c r="EM291" s="141"/>
      <c r="EN291" s="141"/>
      <c r="EO291" s="141"/>
      <c r="EP291" s="141"/>
      <c r="EQ291" s="141"/>
      <c r="ER291" s="141"/>
      <c r="ES291" s="141"/>
      <c r="ET291" s="141"/>
      <c r="EU291" s="141"/>
      <c r="EV291" s="141"/>
    </row>
    <row r="292" spans="2:152" x14ac:dyDescent="0.25">
      <c r="B292" s="140"/>
      <c r="C292" s="140"/>
      <c r="D292" s="140"/>
      <c r="E292" s="160"/>
      <c r="F292" s="160"/>
      <c r="G292" s="160"/>
      <c r="H292" s="157"/>
      <c r="I292" s="140"/>
      <c r="J292" s="160"/>
      <c r="K292" s="140"/>
      <c r="L292" s="140"/>
      <c r="M292" s="140"/>
      <c r="N292" s="140"/>
      <c r="O292" s="140"/>
      <c r="P292" s="140"/>
      <c r="Q292" s="140"/>
      <c r="R292" s="157"/>
      <c r="S292" s="157"/>
      <c r="T292" s="158"/>
      <c r="U292" s="158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1"/>
      <c r="BR292" s="141"/>
      <c r="BS292" s="141"/>
      <c r="BT292" s="141"/>
      <c r="BU292" s="141"/>
      <c r="BV292" s="141"/>
      <c r="BW292" s="141"/>
      <c r="BX292" s="141"/>
      <c r="BY292" s="141"/>
      <c r="BZ292" s="141"/>
      <c r="CA292" s="141"/>
      <c r="CB292" s="141"/>
      <c r="CC292" s="141"/>
      <c r="CD292" s="141"/>
      <c r="CE292" s="141"/>
      <c r="CF292" s="141"/>
      <c r="CG292" s="141"/>
      <c r="CH292" s="141"/>
      <c r="CI292" s="141"/>
      <c r="CJ292" s="141"/>
      <c r="CK292" s="141"/>
      <c r="CL292" s="141"/>
      <c r="CM292" s="141"/>
      <c r="CN292" s="141"/>
      <c r="CO292" s="141"/>
      <c r="CP292" s="141"/>
      <c r="CQ292" s="141"/>
      <c r="CR292" s="141"/>
      <c r="CS292" s="141"/>
      <c r="CT292" s="141"/>
      <c r="CU292" s="141"/>
      <c r="CV292" s="141"/>
      <c r="CW292" s="141"/>
      <c r="CX292" s="141"/>
      <c r="CY292" s="141"/>
      <c r="CZ292" s="141"/>
      <c r="DA292" s="141"/>
      <c r="DB292" s="141"/>
      <c r="DC292" s="141"/>
      <c r="DD292" s="141"/>
      <c r="DE292" s="141"/>
      <c r="DF292" s="141"/>
      <c r="DG292" s="141"/>
      <c r="DH292" s="141"/>
      <c r="DI292" s="141"/>
      <c r="DJ292" s="141"/>
      <c r="DK292" s="141"/>
      <c r="DL292" s="141"/>
      <c r="DM292" s="141"/>
      <c r="DN292" s="141"/>
      <c r="DO292" s="141"/>
      <c r="DP292" s="141"/>
      <c r="DQ292" s="141"/>
      <c r="DR292" s="141"/>
      <c r="DS292" s="141"/>
      <c r="DT292" s="141"/>
      <c r="DU292" s="141"/>
      <c r="DV292" s="141"/>
      <c r="DW292" s="141"/>
      <c r="DX292" s="141"/>
      <c r="DY292" s="141"/>
      <c r="DZ292" s="141"/>
      <c r="EA292" s="141"/>
      <c r="EB292" s="141"/>
      <c r="EC292" s="141"/>
      <c r="ED292" s="141"/>
      <c r="EE292" s="141"/>
      <c r="EF292" s="141"/>
      <c r="EG292" s="141"/>
      <c r="EH292" s="141"/>
      <c r="EI292" s="141"/>
      <c r="EJ292" s="141"/>
      <c r="EK292" s="141"/>
      <c r="EL292" s="141"/>
      <c r="EM292" s="141"/>
      <c r="EN292" s="141"/>
      <c r="EO292" s="141"/>
      <c r="EP292" s="141"/>
      <c r="EQ292" s="141"/>
      <c r="ER292" s="141"/>
      <c r="ES292" s="141"/>
      <c r="ET292" s="141"/>
      <c r="EU292" s="141"/>
      <c r="EV292" s="141"/>
    </row>
    <row r="293" spans="2:152" x14ac:dyDescent="0.25">
      <c r="B293" s="140"/>
      <c r="C293" s="140"/>
      <c r="D293" s="140"/>
      <c r="E293" s="160"/>
      <c r="F293" s="160"/>
      <c r="G293" s="160"/>
      <c r="H293" s="157"/>
      <c r="I293" s="140"/>
      <c r="J293" s="160"/>
      <c r="K293" s="140"/>
      <c r="L293" s="140"/>
      <c r="M293" s="140"/>
      <c r="N293" s="140"/>
      <c r="O293" s="140"/>
      <c r="P293" s="140"/>
      <c r="Q293" s="140"/>
      <c r="R293" s="157"/>
      <c r="S293" s="157"/>
      <c r="T293" s="158"/>
      <c r="U293" s="158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1"/>
      <c r="BR293" s="141"/>
      <c r="BS293" s="141"/>
      <c r="BT293" s="141"/>
      <c r="BU293" s="141"/>
      <c r="BV293" s="141"/>
      <c r="BW293" s="141"/>
      <c r="BX293" s="141"/>
      <c r="BY293" s="141"/>
      <c r="BZ293" s="141"/>
      <c r="CA293" s="141"/>
      <c r="CB293" s="141"/>
      <c r="CC293" s="141"/>
      <c r="CD293" s="141"/>
      <c r="CE293" s="141"/>
      <c r="CF293" s="141"/>
      <c r="CG293" s="141"/>
      <c r="CH293" s="141"/>
      <c r="CI293" s="141"/>
      <c r="CJ293" s="141"/>
      <c r="CK293" s="141"/>
      <c r="CL293" s="141"/>
      <c r="CM293" s="141"/>
      <c r="CN293" s="141"/>
      <c r="CO293" s="141"/>
      <c r="CP293" s="141"/>
      <c r="CQ293" s="141"/>
      <c r="CR293" s="141"/>
      <c r="CS293" s="141"/>
      <c r="CT293" s="141"/>
      <c r="CU293" s="141"/>
      <c r="CV293" s="141"/>
      <c r="CW293" s="141"/>
      <c r="CX293" s="141"/>
      <c r="CY293" s="141"/>
      <c r="CZ293" s="141"/>
      <c r="DA293" s="141"/>
      <c r="DB293" s="141"/>
      <c r="DC293" s="141"/>
      <c r="DD293" s="141"/>
      <c r="DE293" s="141"/>
      <c r="DF293" s="141"/>
      <c r="DG293" s="141"/>
      <c r="DH293" s="141"/>
      <c r="DI293" s="141"/>
      <c r="DJ293" s="141"/>
      <c r="DK293" s="141"/>
      <c r="DL293" s="141"/>
      <c r="DM293" s="141"/>
      <c r="DN293" s="141"/>
      <c r="DO293" s="141"/>
      <c r="DP293" s="141"/>
      <c r="DQ293" s="141"/>
      <c r="DR293" s="141"/>
      <c r="DS293" s="141"/>
      <c r="DT293" s="141"/>
      <c r="DU293" s="141"/>
      <c r="DV293" s="141"/>
      <c r="DW293" s="141"/>
      <c r="DX293" s="141"/>
      <c r="DY293" s="141"/>
      <c r="DZ293" s="141"/>
      <c r="EA293" s="141"/>
      <c r="EB293" s="141"/>
      <c r="EC293" s="141"/>
      <c r="ED293" s="141"/>
      <c r="EE293" s="141"/>
      <c r="EF293" s="141"/>
      <c r="EG293" s="141"/>
      <c r="EH293" s="141"/>
      <c r="EI293" s="141"/>
      <c r="EJ293" s="141"/>
      <c r="EK293" s="141"/>
      <c r="EL293" s="141"/>
      <c r="EM293" s="141"/>
      <c r="EN293" s="141"/>
      <c r="EO293" s="141"/>
      <c r="EP293" s="141"/>
      <c r="EQ293" s="141"/>
      <c r="ER293" s="141"/>
      <c r="ES293" s="141"/>
      <c r="ET293" s="141"/>
      <c r="EU293" s="141"/>
      <c r="EV293" s="141"/>
    </row>
    <row r="294" spans="2:152" x14ac:dyDescent="0.25">
      <c r="B294" s="140"/>
      <c r="C294" s="140"/>
      <c r="D294" s="140"/>
      <c r="E294" s="160"/>
      <c r="F294" s="160"/>
      <c r="G294" s="160"/>
      <c r="H294" s="157"/>
      <c r="I294" s="140"/>
      <c r="J294" s="160"/>
      <c r="K294" s="140"/>
      <c r="L294" s="140"/>
      <c r="M294" s="140"/>
      <c r="N294" s="140"/>
      <c r="O294" s="140"/>
      <c r="P294" s="140"/>
      <c r="Q294" s="140"/>
      <c r="R294" s="157"/>
      <c r="S294" s="157"/>
      <c r="T294" s="158"/>
      <c r="U294" s="158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1"/>
      <c r="BR294" s="141"/>
      <c r="BS294" s="141"/>
      <c r="BT294" s="141"/>
      <c r="BU294" s="141"/>
      <c r="BV294" s="141"/>
      <c r="BW294" s="141"/>
      <c r="BX294" s="141"/>
      <c r="BY294" s="141"/>
      <c r="BZ294" s="141"/>
      <c r="CA294" s="141"/>
      <c r="CB294" s="141"/>
      <c r="CC294" s="141"/>
      <c r="CD294" s="141"/>
      <c r="CE294" s="141"/>
      <c r="CF294" s="141"/>
      <c r="CG294" s="141"/>
      <c r="CH294" s="141"/>
      <c r="CI294" s="141"/>
      <c r="CJ294" s="141"/>
      <c r="CK294" s="141"/>
      <c r="CL294" s="141"/>
      <c r="CM294" s="141"/>
      <c r="CN294" s="141"/>
      <c r="CO294" s="141"/>
      <c r="CP294" s="141"/>
      <c r="CQ294" s="141"/>
      <c r="CR294" s="141"/>
      <c r="CS294" s="141"/>
      <c r="CT294" s="141"/>
      <c r="CU294" s="141"/>
      <c r="CV294" s="141"/>
      <c r="CW294" s="141"/>
      <c r="CX294" s="141"/>
      <c r="CY294" s="141"/>
      <c r="CZ294" s="141"/>
      <c r="DA294" s="141"/>
      <c r="DB294" s="141"/>
      <c r="DC294" s="141"/>
      <c r="DD294" s="141"/>
      <c r="DE294" s="141"/>
      <c r="DF294" s="141"/>
      <c r="DG294" s="141"/>
      <c r="DH294" s="141"/>
      <c r="DI294" s="141"/>
      <c r="DJ294" s="141"/>
      <c r="DK294" s="141"/>
      <c r="DL294" s="141"/>
      <c r="DM294" s="141"/>
      <c r="DN294" s="141"/>
      <c r="DO294" s="141"/>
      <c r="DP294" s="141"/>
      <c r="DQ294" s="141"/>
      <c r="DR294" s="141"/>
      <c r="DS294" s="141"/>
      <c r="DT294" s="141"/>
      <c r="DU294" s="141"/>
      <c r="DV294" s="141"/>
      <c r="DW294" s="141"/>
      <c r="DX294" s="141"/>
      <c r="DY294" s="141"/>
      <c r="DZ294" s="141"/>
      <c r="EA294" s="141"/>
      <c r="EB294" s="141"/>
      <c r="EC294" s="141"/>
      <c r="ED294" s="141"/>
      <c r="EE294" s="141"/>
      <c r="EF294" s="141"/>
      <c r="EG294" s="141"/>
      <c r="EH294" s="141"/>
      <c r="EI294" s="141"/>
      <c r="EJ294" s="141"/>
      <c r="EK294" s="141"/>
      <c r="EL294" s="141"/>
      <c r="EM294" s="141"/>
      <c r="EN294" s="141"/>
      <c r="EO294" s="141"/>
      <c r="EP294" s="141"/>
      <c r="EQ294" s="141"/>
      <c r="ER294" s="141"/>
      <c r="ES294" s="141"/>
      <c r="ET294" s="141"/>
      <c r="EU294" s="141"/>
      <c r="EV294" s="141"/>
    </row>
    <row r="295" spans="2:152" x14ac:dyDescent="0.25">
      <c r="B295" s="140"/>
      <c r="C295" s="140"/>
      <c r="D295" s="140"/>
      <c r="E295" s="160"/>
      <c r="F295" s="160"/>
      <c r="G295" s="160"/>
      <c r="H295" s="157"/>
      <c r="I295" s="140"/>
      <c r="J295" s="160"/>
      <c r="K295" s="140"/>
      <c r="L295" s="140"/>
      <c r="M295" s="140"/>
      <c r="N295" s="140"/>
      <c r="O295" s="140"/>
      <c r="P295" s="140"/>
      <c r="Q295" s="140"/>
      <c r="R295" s="157"/>
      <c r="S295" s="157"/>
      <c r="T295" s="158"/>
      <c r="U295" s="158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1"/>
      <c r="BR295" s="141"/>
      <c r="BS295" s="141"/>
      <c r="BT295" s="141"/>
      <c r="BU295" s="141"/>
      <c r="BV295" s="141"/>
      <c r="BW295" s="141"/>
      <c r="BX295" s="141"/>
      <c r="BY295" s="141"/>
      <c r="BZ295" s="141"/>
      <c r="CA295" s="141"/>
      <c r="CB295" s="141"/>
      <c r="CC295" s="141"/>
      <c r="CD295" s="141"/>
      <c r="CE295" s="141"/>
      <c r="CF295" s="141"/>
      <c r="CG295" s="141"/>
      <c r="CH295" s="141"/>
      <c r="CI295" s="141"/>
      <c r="CJ295" s="141"/>
      <c r="CK295" s="141"/>
      <c r="CL295" s="141"/>
      <c r="CM295" s="141"/>
      <c r="CN295" s="141"/>
      <c r="CO295" s="141"/>
      <c r="CP295" s="141"/>
      <c r="CQ295" s="141"/>
      <c r="CR295" s="141"/>
      <c r="CS295" s="141"/>
      <c r="CT295" s="141"/>
      <c r="CU295" s="141"/>
      <c r="CV295" s="141"/>
      <c r="CW295" s="141"/>
      <c r="CX295" s="141"/>
      <c r="CY295" s="141"/>
      <c r="CZ295" s="141"/>
      <c r="DA295" s="141"/>
      <c r="DB295" s="141"/>
      <c r="DC295" s="141"/>
      <c r="DD295" s="141"/>
      <c r="DE295" s="141"/>
      <c r="DF295" s="141"/>
      <c r="DG295" s="141"/>
      <c r="DH295" s="141"/>
      <c r="DI295" s="141"/>
      <c r="DJ295" s="141"/>
      <c r="DK295" s="141"/>
      <c r="DL295" s="141"/>
      <c r="DM295" s="141"/>
      <c r="DN295" s="141"/>
      <c r="DO295" s="141"/>
      <c r="DP295" s="141"/>
      <c r="DQ295" s="141"/>
      <c r="DR295" s="141"/>
      <c r="DS295" s="141"/>
      <c r="DT295" s="141"/>
      <c r="DU295" s="141"/>
      <c r="DV295" s="141"/>
      <c r="DW295" s="141"/>
      <c r="DX295" s="141"/>
      <c r="DY295" s="141"/>
      <c r="DZ295" s="141"/>
      <c r="EA295" s="141"/>
      <c r="EB295" s="141"/>
      <c r="EC295" s="141"/>
      <c r="ED295" s="141"/>
      <c r="EE295" s="141"/>
      <c r="EF295" s="141"/>
      <c r="EG295" s="141"/>
      <c r="EH295" s="141"/>
      <c r="EI295" s="141"/>
      <c r="EJ295" s="141"/>
      <c r="EK295" s="141"/>
      <c r="EL295" s="141"/>
      <c r="EM295" s="141"/>
      <c r="EN295" s="141"/>
      <c r="EO295" s="141"/>
      <c r="EP295" s="141"/>
      <c r="EQ295" s="141"/>
      <c r="ER295" s="141"/>
      <c r="ES295" s="141"/>
      <c r="ET295" s="141"/>
      <c r="EU295" s="141"/>
      <c r="EV295" s="141"/>
    </row>
    <row r="296" spans="2:152" x14ac:dyDescent="0.25">
      <c r="B296" s="140"/>
      <c r="C296" s="140"/>
      <c r="D296" s="140"/>
      <c r="E296" s="160"/>
      <c r="F296" s="160"/>
      <c r="G296" s="160"/>
      <c r="H296" s="157"/>
      <c r="I296" s="140"/>
      <c r="J296" s="160"/>
      <c r="K296" s="140"/>
      <c r="L296" s="140"/>
      <c r="M296" s="140"/>
      <c r="N296" s="140"/>
      <c r="O296" s="140"/>
      <c r="P296" s="140"/>
      <c r="Q296" s="140"/>
      <c r="R296" s="157"/>
      <c r="S296" s="157"/>
      <c r="T296" s="158"/>
      <c r="U296" s="158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1"/>
      <c r="BR296" s="141"/>
      <c r="BS296" s="141"/>
      <c r="BT296" s="141"/>
      <c r="BU296" s="141"/>
      <c r="BV296" s="141"/>
      <c r="BW296" s="141"/>
      <c r="BX296" s="141"/>
      <c r="BY296" s="141"/>
      <c r="BZ296" s="141"/>
      <c r="CA296" s="141"/>
      <c r="CB296" s="141"/>
      <c r="CC296" s="141"/>
      <c r="CD296" s="141"/>
      <c r="CE296" s="141"/>
      <c r="CF296" s="141"/>
      <c r="CG296" s="141"/>
      <c r="CH296" s="141"/>
      <c r="CI296" s="141"/>
      <c r="CJ296" s="141"/>
      <c r="CK296" s="141"/>
      <c r="CL296" s="141"/>
      <c r="CM296" s="141"/>
      <c r="CN296" s="141"/>
      <c r="CO296" s="141"/>
      <c r="CP296" s="141"/>
      <c r="CQ296" s="141"/>
      <c r="CR296" s="141"/>
      <c r="CS296" s="141"/>
      <c r="CT296" s="141"/>
      <c r="CU296" s="141"/>
      <c r="CV296" s="141"/>
      <c r="CW296" s="141"/>
      <c r="CX296" s="141"/>
      <c r="CY296" s="141"/>
      <c r="CZ296" s="141"/>
      <c r="DA296" s="141"/>
      <c r="DB296" s="141"/>
      <c r="DC296" s="141"/>
      <c r="DD296" s="141"/>
      <c r="DE296" s="141"/>
      <c r="DF296" s="141"/>
      <c r="DG296" s="141"/>
      <c r="DH296" s="141"/>
      <c r="DI296" s="141"/>
      <c r="DJ296" s="141"/>
      <c r="DK296" s="141"/>
      <c r="DL296" s="141"/>
      <c r="DM296" s="141"/>
      <c r="DN296" s="141"/>
      <c r="DO296" s="141"/>
      <c r="DP296" s="141"/>
      <c r="DQ296" s="141"/>
      <c r="DR296" s="141"/>
      <c r="DS296" s="141"/>
      <c r="DT296" s="141"/>
      <c r="DU296" s="141"/>
      <c r="DV296" s="141"/>
      <c r="DW296" s="141"/>
      <c r="DX296" s="141"/>
      <c r="DY296" s="141"/>
      <c r="DZ296" s="141"/>
      <c r="EA296" s="141"/>
      <c r="EB296" s="141"/>
      <c r="EC296" s="141"/>
      <c r="ED296" s="141"/>
      <c r="EE296" s="141"/>
      <c r="EF296" s="141"/>
      <c r="EG296" s="141"/>
      <c r="EH296" s="141"/>
      <c r="EI296" s="141"/>
      <c r="EJ296" s="141"/>
      <c r="EK296" s="141"/>
      <c r="EL296" s="141"/>
      <c r="EM296" s="141"/>
      <c r="EN296" s="141"/>
      <c r="EO296" s="141"/>
      <c r="EP296" s="141"/>
      <c r="EQ296" s="141"/>
      <c r="ER296" s="141"/>
      <c r="ES296" s="141"/>
      <c r="ET296" s="141"/>
      <c r="EU296" s="141"/>
      <c r="EV296" s="141"/>
    </row>
    <row r="297" spans="2:152" x14ac:dyDescent="0.25">
      <c r="B297" s="140"/>
      <c r="C297" s="140"/>
      <c r="D297" s="140"/>
      <c r="E297" s="160"/>
      <c r="F297" s="160"/>
      <c r="G297" s="160"/>
      <c r="H297" s="157"/>
      <c r="I297" s="140"/>
      <c r="J297" s="160"/>
      <c r="K297" s="140"/>
      <c r="L297" s="140"/>
      <c r="M297" s="140"/>
      <c r="N297" s="140"/>
      <c r="O297" s="140"/>
      <c r="P297" s="140"/>
      <c r="Q297" s="140"/>
      <c r="R297" s="157"/>
      <c r="S297" s="157"/>
      <c r="T297" s="158"/>
      <c r="U297" s="158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1"/>
      <c r="BR297" s="141"/>
      <c r="BS297" s="141"/>
      <c r="BT297" s="141"/>
      <c r="BU297" s="141"/>
      <c r="BV297" s="141"/>
      <c r="BW297" s="141"/>
      <c r="BX297" s="141"/>
      <c r="BY297" s="141"/>
      <c r="BZ297" s="141"/>
      <c r="CA297" s="141"/>
      <c r="CB297" s="141"/>
      <c r="CC297" s="141"/>
      <c r="CD297" s="141"/>
      <c r="CE297" s="141"/>
      <c r="CF297" s="141"/>
      <c r="CG297" s="141"/>
      <c r="CH297" s="141"/>
      <c r="CI297" s="141"/>
      <c r="CJ297" s="141"/>
      <c r="CK297" s="141"/>
      <c r="CL297" s="141"/>
      <c r="CM297" s="141"/>
      <c r="CN297" s="141"/>
      <c r="CO297" s="141"/>
      <c r="CP297" s="141"/>
      <c r="CQ297" s="141"/>
      <c r="CR297" s="141"/>
      <c r="CS297" s="141"/>
      <c r="CT297" s="141"/>
      <c r="CU297" s="141"/>
      <c r="CV297" s="141"/>
      <c r="CW297" s="141"/>
      <c r="CX297" s="141"/>
      <c r="CY297" s="141"/>
      <c r="CZ297" s="141"/>
      <c r="DA297" s="141"/>
      <c r="DB297" s="141"/>
      <c r="DC297" s="141"/>
      <c r="DD297" s="141"/>
      <c r="DE297" s="141"/>
      <c r="DF297" s="141"/>
      <c r="DG297" s="141"/>
      <c r="DH297" s="141"/>
      <c r="DI297" s="141"/>
      <c r="DJ297" s="141"/>
      <c r="DK297" s="141"/>
      <c r="DL297" s="141"/>
      <c r="DM297" s="141"/>
      <c r="DN297" s="141"/>
      <c r="DO297" s="141"/>
      <c r="DP297" s="141"/>
      <c r="DQ297" s="141"/>
      <c r="DR297" s="141"/>
      <c r="DS297" s="141"/>
      <c r="DT297" s="141"/>
      <c r="DU297" s="141"/>
      <c r="DV297" s="141"/>
      <c r="DW297" s="141"/>
      <c r="DX297" s="141"/>
      <c r="DY297" s="141"/>
      <c r="DZ297" s="141"/>
      <c r="EA297" s="141"/>
      <c r="EB297" s="141"/>
      <c r="EC297" s="141"/>
      <c r="ED297" s="141"/>
      <c r="EE297" s="141"/>
      <c r="EF297" s="141"/>
      <c r="EG297" s="141"/>
      <c r="EH297" s="141"/>
      <c r="EI297" s="141"/>
      <c r="EJ297" s="141"/>
      <c r="EK297" s="141"/>
      <c r="EL297" s="141"/>
      <c r="EM297" s="141"/>
      <c r="EN297" s="141"/>
      <c r="EO297" s="141"/>
      <c r="EP297" s="141"/>
      <c r="EQ297" s="141"/>
      <c r="ER297" s="141"/>
      <c r="ES297" s="141"/>
      <c r="ET297" s="141"/>
      <c r="EU297" s="141"/>
      <c r="EV297" s="141"/>
    </row>
    <row r="298" spans="2:152" x14ac:dyDescent="0.25">
      <c r="B298" s="140"/>
      <c r="C298" s="140"/>
      <c r="D298" s="140"/>
      <c r="E298" s="160"/>
      <c r="F298" s="160"/>
      <c r="G298" s="160"/>
      <c r="H298" s="157"/>
      <c r="I298" s="140"/>
      <c r="J298" s="160"/>
      <c r="K298" s="140"/>
      <c r="L298" s="140"/>
      <c r="M298" s="140"/>
      <c r="N298" s="140"/>
      <c r="O298" s="140"/>
      <c r="P298" s="140"/>
      <c r="Q298" s="140"/>
      <c r="R298" s="157"/>
      <c r="S298" s="157"/>
      <c r="T298" s="158"/>
      <c r="U298" s="158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1"/>
      <c r="BR298" s="141"/>
      <c r="BS298" s="141"/>
      <c r="BT298" s="141"/>
      <c r="BU298" s="141"/>
      <c r="BV298" s="141"/>
      <c r="BW298" s="141"/>
      <c r="BX298" s="141"/>
      <c r="BY298" s="141"/>
      <c r="BZ298" s="141"/>
      <c r="CA298" s="141"/>
      <c r="CB298" s="141"/>
      <c r="CC298" s="141"/>
      <c r="CD298" s="141"/>
      <c r="CE298" s="141"/>
      <c r="CF298" s="141"/>
      <c r="CG298" s="141"/>
      <c r="CH298" s="141"/>
      <c r="CI298" s="141"/>
      <c r="CJ298" s="141"/>
      <c r="CK298" s="141"/>
      <c r="CL298" s="141"/>
      <c r="CM298" s="141"/>
      <c r="CN298" s="141"/>
      <c r="CO298" s="141"/>
      <c r="CP298" s="141"/>
      <c r="CQ298" s="141"/>
      <c r="CR298" s="141"/>
      <c r="CS298" s="141"/>
      <c r="CT298" s="141"/>
      <c r="CU298" s="141"/>
      <c r="CV298" s="141"/>
      <c r="CW298" s="141"/>
      <c r="CX298" s="141"/>
      <c r="CY298" s="141"/>
      <c r="CZ298" s="141"/>
      <c r="DA298" s="141"/>
      <c r="DB298" s="141"/>
      <c r="DC298" s="141"/>
      <c r="DD298" s="141"/>
      <c r="DE298" s="141"/>
      <c r="DF298" s="141"/>
      <c r="DG298" s="141"/>
      <c r="DH298" s="141"/>
      <c r="DI298" s="141"/>
      <c r="DJ298" s="141"/>
      <c r="DK298" s="141"/>
      <c r="DL298" s="141"/>
      <c r="DM298" s="141"/>
      <c r="DN298" s="141"/>
      <c r="DO298" s="141"/>
      <c r="DP298" s="141"/>
      <c r="DQ298" s="141"/>
      <c r="DR298" s="141"/>
      <c r="DS298" s="141"/>
      <c r="DT298" s="141"/>
      <c r="DU298" s="141"/>
      <c r="DV298" s="141"/>
      <c r="DW298" s="141"/>
      <c r="DX298" s="141"/>
      <c r="DY298" s="141"/>
      <c r="DZ298" s="141"/>
      <c r="EA298" s="141"/>
      <c r="EB298" s="141"/>
      <c r="EC298" s="141"/>
      <c r="ED298" s="141"/>
      <c r="EE298" s="141"/>
      <c r="EF298" s="141"/>
      <c r="EG298" s="141"/>
      <c r="EH298" s="141"/>
      <c r="EI298" s="141"/>
      <c r="EJ298" s="141"/>
      <c r="EK298" s="141"/>
      <c r="EL298" s="141"/>
      <c r="EM298" s="141"/>
      <c r="EN298" s="141"/>
      <c r="EO298" s="141"/>
      <c r="EP298" s="141"/>
      <c r="EQ298" s="141"/>
      <c r="ER298" s="141"/>
      <c r="ES298" s="141"/>
      <c r="ET298" s="141"/>
      <c r="EU298" s="141"/>
      <c r="EV298" s="141"/>
    </row>
    <row r="299" spans="2:152" x14ac:dyDescent="0.25">
      <c r="B299" s="140"/>
      <c r="C299" s="140"/>
      <c r="D299" s="140"/>
      <c r="E299" s="160"/>
      <c r="F299" s="160"/>
      <c r="G299" s="160"/>
      <c r="H299" s="157"/>
      <c r="I299" s="140"/>
      <c r="J299" s="160"/>
      <c r="K299" s="140"/>
      <c r="L299" s="140"/>
      <c r="M299" s="140"/>
      <c r="N299" s="140"/>
      <c r="O299" s="140"/>
      <c r="P299" s="140"/>
      <c r="Q299" s="140"/>
      <c r="R299" s="157"/>
      <c r="S299" s="157"/>
      <c r="T299" s="158"/>
      <c r="U299" s="158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1"/>
      <c r="BR299" s="141"/>
      <c r="BS299" s="141"/>
      <c r="BT299" s="141"/>
      <c r="BU299" s="141"/>
      <c r="BV299" s="141"/>
      <c r="BW299" s="141"/>
      <c r="BX299" s="141"/>
      <c r="BY299" s="141"/>
      <c r="BZ299" s="141"/>
      <c r="CA299" s="141"/>
      <c r="CB299" s="141"/>
      <c r="CC299" s="141"/>
      <c r="CD299" s="141"/>
      <c r="CE299" s="141"/>
      <c r="CF299" s="141"/>
      <c r="CG299" s="141"/>
      <c r="CH299" s="141"/>
      <c r="CI299" s="141"/>
      <c r="CJ299" s="141"/>
      <c r="CK299" s="141"/>
      <c r="CL299" s="141"/>
      <c r="CM299" s="141"/>
      <c r="CN299" s="141"/>
      <c r="CO299" s="141"/>
      <c r="CP299" s="141"/>
      <c r="CQ299" s="141"/>
      <c r="CR299" s="141"/>
      <c r="CS299" s="141"/>
      <c r="CT299" s="141"/>
      <c r="CU299" s="141"/>
      <c r="CV299" s="141"/>
      <c r="CW299" s="141"/>
      <c r="CX299" s="141"/>
      <c r="CY299" s="141"/>
      <c r="CZ299" s="141"/>
      <c r="DA299" s="141"/>
      <c r="DB299" s="141"/>
      <c r="DC299" s="141"/>
      <c r="DD299" s="141"/>
      <c r="DE299" s="141"/>
      <c r="DF299" s="141"/>
      <c r="DG299" s="141"/>
      <c r="DH299" s="141"/>
      <c r="DI299" s="141"/>
      <c r="DJ299" s="141"/>
      <c r="DK299" s="141"/>
      <c r="DL299" s="141"/>
      <c r="DM299" s="141"/>
      <c r="DN299" s="141"/>
      <c r="DO299" s="141"/>
      <c r="DP299" s="141"/>
      <c r="DQ299" s="141"/>
      <c r="DR299" s="141"/>
      <c r="DS299" s="141"/>
      <c r="DT299" s="141"/>
      <c r="DU299" s="141"/>
      <c r="DV299" s="141"/>
      <c r="DW299" s="141"/>
      <c r="DX299" s="141"/>
      <c r="DY299" s="141"/>
      <c r="DZ299" s="141"/>
      <c r="EA299" s="141"/>
      <c r="EB299" s="141"/>
      <c r="EC299" s="141"/>
      <c r="ED299" s="141"/>
      <c r="EE299" s="141"/>
      <c r="EF299" s="141"/>
      <c r="EG299" s="141"/>
      <c r="EH299" s="141"/>
      <c r="EI299" s="141"/>
      <c r="EJ299" s="141"/>
      <c r="EK299" s="141"/>
      <c r="EL299" s="141"/>
      <c r="EM299" s="141"/>
      <c r="EN299" s="141"/>
      <c r="EO299" s="141"/>
      <c r="EP299" s="141"/>
      <c r="EQ299" s="141"/>
      <c r="ER299" s="141"/>
      <c r="ES299" s="141"/>
      <c r="ET299" s="141"/>
      <c r="EU299" s="141"/>
      <c r="EV299" s="141"/>
    </row>
    <row r="300" spans="2:152" x14ac:dyDescent="0.25">
      <c r="B300" s="140"/>
      <c r="C300" s="140"/>
      <c r="D300" s="140"/>
      <c r="E300" s="160"/>
      <c r="F300" s="160"/>
      <c r="G300" s="160"/>
      <c r="H300" s="157"/>
      <c r="I300" s="140"/>
      <c r="J300" s="160"/>
      <c r="K300" s="140"/>
      <c r="L300" s="140"/>
      <c r="M300" s="140"/>
      <c r="N300" s="140"/>
      <c r="O300" s="140"/>
      <c r="P300" s="140"/>
      <c r="Q300" s="140"/>
      <c r="R300" s="157"/>
      <c r="S300" s="157"/>
      <c r="T300" s="158"/>
      <c r="U300" s="158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1"/>
      <c r="BR300" s="141"/>
      <c r="BS300" s="141"/>
      <c r="BT300" s="141"/>
      <c r="BU300" s="141"/>
      <c r="BV300" s="141"/>
      <c r="BW300" s="141"/>
      <c r="BX300" s="141"/>
      <c r="BY300" s="141"/>
      <c r="BZ300" s="141"/>
      <c r="CA300" s="141"/>
      <c r="CB300" s="141"/>
      <c r="CC300" s="141"/>
      <c r="CD300" s="141"/>
      <c r="CE300" s="141"/>
      <c r="CF300" s="141"/>
      <c r="CG300" s="141"/>
      <c r="CH300" s="141"/>
      <c r="CI300" s="141"/>
      <c r="CJ300" s="141"/>
      <c r="CK300" s="141"/>
      <c r="CL300" s="141"/>
      <c r="CM300" s="141"/>
      <c r="CN300" s="141"/>
      <c r="CO300" s="141"/>
      <c r="CP300" s="141"/>
      <c r="CQ300" s="141"/>
      <c r="CR300" s="141"/>
      <c r="CS300" s="141"/>
      <c r="CT300" s="141"/>
      <c r="CU300" s="141"/>
      <c r="CV300" s="141"/>
      <c r="CW300" s="141"/>
      <c r="CX300" s="141"/>
      <c r="CY300" s="141"/>
      <c r="CZ300" s="141"/>
      <c r="DA300" s="141"/>
      <c r="DB300" s="141"/>
      <c r="DC300" s="141"/>
      <c r="DD300" s="141"/>
      <c r="DE300" s="141"/>
      <c r="DF300" s="141"/>
      <c r="DG300" s="141"/>
      <c r="DH300" s="141"/>
      <c r="DI300" s="141"/>
      <c r="DJ300" s="141"/>
      <c r="DK300" s="141"/>
      <c r="DL300" s="141"/>
      <c r="DM300" s="141"/>
      <c r="DN300" s="141"/>
      <c r="DO300" s="141"/>
      <c r="DP300" s="141"/>
      <c r="DQ300" s="141"/>
      <c r="DR300" s="141"/>
      <c r="DS300" s="141"/>
      <c r="DT300" s="141"/>
      <c r="DU300" s="141"/>
      <c r="DV300" s="141"/>
      <c r="DW300" s="141"/>
      <c r="DX300" s="141"/>
      <c r="DY300" s="141"/>
      <c r="DZ300" s="141"/>
      <c r="EA300" s="141"/>
      <c r="EB300" s="141"/>
      <c r="EC300" s="141"/>
      <c r="ED300" s="141"/>
      <c r="EE300" s="141"/>
      <c r="EF300" s="141"/>
      <c r="EG300" s="141"/>
      <c r="EH300" s="141"/>
      <c r="EI300" s="141"/>
      <c r="EJ300" s="141"/>
      <c r="EK300" s="141"/>
      <c r="EL300" s="141"/>
      <c r="EM300" s="141"/>
      <c r="EN300" s="141"/>
      <c r="EO300" s="141"/>
      <c r="EP300" s="141"/>
      <c r="EQ300" s="141"/>
      <c r="ER300" s="141"/>
      <c r="ES300" s="141"/>
      <c r="ET300" s="141"/>
      <c r="EU300" s="141"/>
      <c r="EV300" s="141"/>
    </row>
    <row r="301" spans="2:152" x14ac:dyDescent="0.25">
      <c r="B301" s="140"/>
      <c r="C301" s="140"/>
      <c r="D301" s="140"/>
      <c r="E301" s="160"/>
      <c r="F301" s="160"/>
      <c r="G301" s="160"/>
      <c r="H301" s="157"/>
      <c r="I301" s="140"/>
      <c r="J301" s="160"/>
      <c r="K301" s="140"/>
      <c r="L301" s="140"/>
      <c r="M301" s="140"/>
      <c r="N301" s="140"/>
      <c r="O301" s="140"/>
      <c r="P301" s="140"/>
      <c r="Q301" s="140"/>
      <c r="R301" s="157"/>
      <c r="S301" s="157"/>
      <c r="T301" s="158"/>
      <c r="U301" s="158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1"/>
      <c r="BR301" s="141"/>
      <c r="BS301" s="141"/>
      <c r="BT301" s="141"/>
      <c r="BU301" s="141"/>
      <c r="BV301" s="141"/>
      <c r="BW301" s="141"/>
      <c r="BX301" s="141"/>
      <c r="BY301" s="141"/>
      <c r="BZ301" s="141"/>
      <c r="CA301" s="141"/>
      <c r="CB301" s="141"/>
      <c r="CC301" s="141"/>
      <c r="CD301" s="141"/>
      <c r="CE301" s="141"/>
      <c r="CF301" s="141"/>
      <c r="CG301" s="141"/>
      <c r="CH301" s="141"/>
      <c r="CI301" s="141"/>
      <c r="CJ301" s="141"/>
      <c r="CK301" s="141"/>
      <c r="CL301" s="141"/>
      <c r="CM301" s="141"/>
      <c r="CN301" s="141"/>
      <c r="CO301" s="141"/>
      <c r="CP301" s="141"/>
      <c r="CQ301" s="141"/>
      <c r="CR301" s="141"/>
      <c r="CS301" s="141"/>
      <c r="CT301" s="141"/>
      <c r="CU301" s="141"/>
      <c r="CV301" s="141"/>
      <c r="CW301" s="141"/>
      <c r="CX301" s="141"/>
      <c r="CY301" s="141"/>
      <c r="CZ301" s="141"/>
      <c r="DA301" s="141"/>
      <c r="DB301" s="141"/>
      <c r="DC301" s="141"/>
      <c r="DD301" s="141"/>
      <c r="DE301" s="141"/>
      <c r="DF301" s="141"/>
      <c r="DG301" s="141"/>
      <c r="DH301" s="141"/>
      <c r="DI301" s="141"/>
      <c r="DJ301" s="141"/>
      <c r="DK301" s="141"/>
      <c r="DL301" s="141"/>
      <c r="DM301" s="141"/>
      <c r="DN301" s="141"/>
      <c r="DO301" s="141"/>
      <c r="DP301" s="141"/>
      <c r="DQ301" s="141"/>
      <c r="DR301" s="141"/>
      <c r="DS301" s="141"/>
      <c r="DT301" s="141"/>
      <c r="DU301" s="141"/>
      <c r="DV301" s="141"/>
      <c r="DW301" s="141"/>
      <c r="DX301" s="141"/>
      <c r="DY301" s="141"/>
      <c r="DZ301" s="141"/>
      <c r="EA301" s="141"/>
      <c r="EB301" s="141"/>
      <c r="EC301" s="141"/>
      <c r="ED301" s="141"/>
      <c r="EE301" s="141"/>
      <c r="EF301" s="141"/>
      <c r="EG301" s="141"/>
      <c r="EH301" s="141"/>
      <c r="EI301" s="141"/>
      <c r="EJ301" s="141"/>
      <c r="EK301" s="141"/>
      <c r="EL301" s="141"/>
      <c r="EM301" s="141"/>
      <c r="EN301" s="141"/>
      <c r="EO301" s="141"/>
      <c r="EP301" s="141"/>
      <c r="EQ301" s="141"/>
      <c r="ER301" s="141"/>
      <c r="ES301" s="141"/>
      <c r="ET301" s="141"/>
      <c r="EU301" s="141"/>
      <c r="EV301" s="141"/>
    </row>
    <row r="302" spans="2:152" x14ac:dyDescent="0.25">
      <c r="B302" s="140"/>
      <c r="C302" s="140"/>
      <c r="D302" s="140"/>
      <c r="E302" s="160"/>
      <c r="F302" s="160"/>
      <c r="G302" s="160"/>
      <c r="H302" s="157"/>
      <c r="I302" s="140"/>
      <c r="J302" s="160"/>
      <c r="K302" s="140"/>
      <c r="L302" s="140"/>
      <c r="M302" s="140"/>
      <c r="N302" s="140"/>
      <c r="O302" s="140"/>
      <c r="P302" s="140"/>
      <c r="Q302" s="140"/>
      <c r="R302" s="157"/>
      <c r="S302" s="157"/>
      <c r="T302" s="158"/>
      <c r="U302" s="158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1"/>
      <c r="BR302" s="141"/>
      <c r="BS302" s="141"/>
      <c r="BT302" s="141"/>
      <c r="BU302" s="141"/>
      <c r="BV302" s="141"/>
      <c r="BW302" s="141"/>
      <c r="BX302" s="141"/>
      <c r="BY302" s="141"/>
      <c r="BZ302" s="141"/>
      <c r="CA302" s="141"/>
      <c r="CB302" s="141"/>
      <c r="CC302" s="141"/>
      <c r="CD302" s="141"/>
      <c r="CE302" s="141"/>
      <c r="CF302" s="141"/>
      <c r="CG302" s="141"/>
      <c r="CH302" s="141"/>
      <c r="CI302" s="141"/>
      <c r="CJ302" s="141"/>
      <c r="CK302" s="141"/>
      <c r="CL302" s="141"/>
      <c r="CM302" s="141"/>
      <c r="CN302" s="141"/>
      <c r="CO302" s="141"/>
      <c r="CP302" s="141"/>
      <c r="CQ302" s="141"/>
      <c r="CR302" s="141"/>
      <c r="CS302" s="141"/>
      <c r="CT302" s="141"/>
      <c r="CU302" s="141"/>
      <c r="CV302" s="141"/>
      <c r="CW302" s="141"/>
      <c r="CX302" s="141"/>
      <c r="CY302" s="141"/>
      <c r="CZ302" s="141"/>
      <c r="DA302" s="141"/>
      <c r="DB302" s="141"/>
      <c r="DC302" s="141"/>
      <c r="DD302" s="141"/>
      <c r="DE302" s="141"/>
      <c r="DF302" s="141"/>
      <c r="DG302" s="141"/>
      <c r="DH302" s="141"/>
      <c r="DI302" s="141"/>
      <c r="DJ302" s="141"/>
      <c r="DK302" s="141"/>
      <c r="DL302" s="141"/>
      <c r="DM302" s="141"/>
      <c r="DN302" s="141"/>
      <c r="DO302" s="141"/>
      <c r="DP302" s="141"/>
      <c r="DQ302" s="141"/>
      <c r="DR302" s="141"/>
      <c r="DS302" s="141"/>
      <c r="DT302" s="141"/>
      <c r="DU302" s="141"/>
      <c r="DV302" s="141"/>
      <c r="DW302" s="141"/>
      <c r="DX302" s="141"/>
      <c r="DY302" s="141"/>
      <c r="DZ302" s="141"/>
      <c r="EA302" s="141"/>
      <c r="EB302" s="141"/>
      <c r="EC302" s="141"/>
      <c r="ED302" s="141"/>
      <c r="EE302" s="141"/>
      <c r="EF302" s="141"/>
      <c r="EG302" s="141"/>
      <c r="EH302" s="141"/>
      <c r="EI302" s="141"/>
      <c r="EJ302" s="141"/>
      <c r="EK302" s="141"/>
      <c r="EL302" s="141"/>
      <c r="EM302" s="141"/>
      <c r="EN302" s="141"/>
      <c r="EO302" s="141"/>
      <c r="EP302" s="141"/>
      <c r="EQ302" s="141"/>
      <c r="ER302" s="141"/>
      <c r="ES302" s="141"/>
      <c r="ET302" s="141"/>
      <c r="EU302" s="141"/>
      <c r="EV302" s="141"/>
    </row>
    <row r="303" spans="2:152" x14ac:dyDescent="0.25">
      <c r="B303" s="140"/>
      <c r="C303" s="140"/>
      <c r="D303" s="140"/>
      <c r="E303" s="160"/>
      <c r="F303" s="160"/>
      <c r="G303" s="160"/>
      <c r="H303" s="157"/>
      <c r="I303" s="140"/>
      <c r="J303" s="160"/>
      <c r="K303" s="140"/>
      <c r="L303" s="140"/>
      <c r="M303" s="140"/>
      <c r="N303" s="140"/>
      <c r="O303" s="140"/>
      <c r="P303" s="140"/>
      <c r="Q303" s="140"/>
      <c r="R303" s="157"/>
      <c r="S303" s="157"/>
      <c r="T303" s="158"/>
      <c r="U303" s="158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  <c r="BQ303" s="141"/>
      <c r="BR303" s="141"/>
      <c r="BS303" s="141"/>
      <c r="BT303" s="141"/>
      <c r="BU303" s="141"/>
      <c r="BV303" s="141"/>
      <c r="BW303" s="141"/>
      <c r="BX303" s="141"/>
      <c r="BY303" s="141"/>
      <c r="BZ303" s="141"/>
      <c r="CA303" s="141"/>
      <c r="CB303" s="141"/>
      <c r="CC303" s="141"/>
      <c r="CD303" s="141"/>
      <c r="CE303" s="141"/>
      <c r="CF303" s="141"/>
      <c r="CG303" s="141"/>
      <c r="CH303" s="141"/>
      <c r="CI303" s="141"/>
      <c r="CJ303" s="141"/>
      <c r="CK303" s="141"/>
      <c r="CL303" s="141"/>
      <c r="CM303" s="141"/>
      <c r="CN303" s="141"/>
      <c r="CO303" s="141"/>
      <c r="CP303" s="141"/>
      <c r="CQ303" s="141"/>
      <c r="CR303" s="141"/>
      <c r="CS303" s="141"/>
      <c r="CT303" s="141"/>
      <c r="CU303" s="141"/>
      <c r="CV303" s="141"/>
      <c r="CW303" s="141"/>
      <c r="CX303" s="141"/>
      <c r="CY303" s="141"/>
      <c r="CZ303" s="141"/>
      <c r="DA303" s="141"/>
      <c r="DB303" s="141"/>
      <c r="DC303" s="141"/>
      <c r="DD303" s="141"/>
      <c r="DE303" s="141"/>
      <c r="DF303" s="141"/>
      <c r="DG303" s="141"/>
      <c r="DH303" s="141"/>
      <c r="DI303" s="141"/>
      <c r="DJ303" s="141"/>
      <c r="DK303" s="141"/>
      <c r="DL303" s="141"/>
      <c r="DM303" s="141"/>
      <c r="DN303" s="141"/>
      <c r="DO303" s="141"/>
      <c r="DP303" s="141"/>
      <c r="DQ303" s="141"/>
      <c r="DR303" s="141"/>
      <c r="DS303" s="141"/>
      <c r="DT303" s="141"/>
      <c r="DU303" s="141"/>
      <c r="DV303" s="141"/>
      <c r="DW303" s="141"/>
      <c r="DX303" s="141"/>
      <c r="DY303" s="141"/>
      <c r="DZ303" s="141"/>
      <c r="EA303" s="141"/>
      <c r="EB303" s="141"/>
      <c r="EC303" s="141"/>
      <c r="ED303" s="141"/>
      <c r="EE303" s="141"/>
      <c r="EF303" s="141"/>
      <c r="EG303" s="141"/>
      <c r="EH303" s="141"/>
      <c r="EI303" s="141"/>
      <c r="EJ303" s="141"/>
      <c r="EK303" s="141"/>
      <c r="EL303" s="141"/>
      <c r="EM303" s="141"/>
      <c r="EN303" s="141"/>
      <c r="EO303" s="141"/>
      <c r="EP303" s="141"/>
      <c r="EQ303" s="141"/>
      <c r="ER303" s="141"/>
      <c r="ES303" s="141"/>
      <c r="ET303" s="141"/>
      <c r="EU303" s="141"/>
      <c r="EV303" s="141"/>
    </row>
    <row r="304" spans="2:152" x14ac:dyDescent="0.25">
      <c r="B304" s="140"/>
      <c r="C304" s="140"/>
      <c r="D304" s="140"/>
      <c r="E304" s="160"/>
      <c r="F304" s="160"/>
      <c r="G304" s="160"/>
      <c r="H304" s="157"/>
      <c r="I304" s="140"/>
      <c r="J304" s="160"/>
      <c r="K304" s="140"/>
      <c r="L304" s="140"/>
      <c r="M304" s="140"/>
      <c r="N304" s="140"/>
      <c r="O304" s="140"/>
      <c r="P304" s="140"/>
      <c r="Q304" s="140"/>
      <c r="R304" s="157"/>
      <c r="S304" s="157"/>
      <c r="T304" s="158"/>
      <c r="U304" s="158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  <c r="BQ304" s="141"/>
      <c r="BR304" s="141"/>
      <c r="BS304" s="141"/>
      <c r="BT304" s="141"/>
      <c r="BU304" s="141"/>
      <c r="BV304" s="141"/>
      <c r="BW304" s="141"/>
      <c r="BX304" s="141"/>
      <c r="BY304" s="141"/>
      <c r="BZ304" s="141"/>
      <c r="CA304" s="141"/>
      <c r="CB304" s="141"/>
      <c r="CC304" s="141"/>
      <c r="CD304" s="141"/>
      <c r="CE304" s="141"/>
      <c r="CF304" s="141"/>
      <c r="CG304" s="141"/>
      <c r="CH304" s="141"/>
      <c r="CI304" s="141"/>
      <c r="CJ304" s="141"/>
      <c r="CK304" s="141"/>
      <c r="CL304" s="141"/>
      <c r="CM304" s="141"/>
      <c r="CN304" s="141"/>
      <c r="CO304" s="141"/>
      <c r="CP304" s="141"/>
      <c r="CQ304" s="141"/>
      <c r="CR304" s="141"/>
      <c r="CS304" s="141"/>
      <c r="CT304" s="141"/>
      <c r="CU304" s="141"/>
      <c r="CV304" s="141"/>
      <c r="CW304" s="141"/>
      <c r="CX304" s="141"/>
      <c r="CY304" s="141"/>
      <c r="CZ304" s="141"/>
      <c r="DA304" s="141"/>
      <c r="DB304" s="141"/>
      <c r="DC304" s="141"/>
      <c r="DD304" s="141"/>
      <c r="DE304" s="141"/>
      <c r="DF304" s="141"/>
      <c r="DG304" s="141"/>
      <c r="DH304" s="141"/>
      <c r="DI304" s="141"/>
      <c r="DJ304" s="141"/>
      <c r="DK304" s="141"/>
      <c r="DL304" s="141"/>
      <c r="DM304" s="141"/>
      <c r="DN304" s="141"/>
      <c r="DO304" s="141"/>
      <c r="DP304" s="141"/>
      <c r="DQ304" s="141"/>
      <c r="DR304" s="141"/>
      <c r="DS304" s="141"/>
      <c r="DT304" s="141"/>
      <c r="DU304" s="141"/>
      <c r="DV304" s="141"/>
      <c r="DW304" s="141"/>
      <c r="DX304" s="141"/>
      <c r="DY304" s="141"/>
      <c r="DZ304" s="141"/>
      <c r="EA304" s="141"/>
      <c r="EB304" s="141"/>
      <c r="EC304" s="141"/>
      <c r="ED304" s="141"/>
      <c r="EE304" s="141"/>
      <c r="EF304" s="141"/>
      <c r="EG304" s="141"/>
      <c r="EH304" s="141"/>
      <c r="EI304" s="141"/>
      <c r="EJ304" s="141"/>
      <c r="EK304" s="141"/>
      <c r="EL304" s="141"/>
      <c r="EM304" s="141"/>
      <c r="EN304" s="141"/>
      <c r="EO304" s="141"/>
      <c r="EP304" s="141"/>
      <c r="EQ304" s="141"/>
      <c r="ER304" s="141"/>
      <c r="ES304" s="141"/>
      <c r="ET304" s="141"/>
      <c r="EU304" s="141"/>
      <c r="EV304" s="141"/>
    </row>
    <row r="305" spans="2:152" x14ac:dyDescent="0.25">
      <c r="B305" s="140"/>
      <c r="C305" s="140"/>
      <c r="D305" s="140"/>
      <c r="E305" s="160"/>
      <c r="F305" s="160"/>
      <c r="G305" s="160"/>
      <c r="H305" s="157"/>
      <c r="I305" s="140"/>
      <c r="J305" s="160"/>
      <c r="K305" s="140"/>
      <c r="L305" s="140"/>
      <c r="M305" s="140"/>
      <c r="N305" s="140"/>
      <c r="O305" s="140"/>
      <c r="P305" s="140"/>
      <c r="Q305" s="140"/>
      <c r="R305" s="157"/>
      <c r="S305" s="157"/>
      <c r="T305" s="158"/>
      <c r="U305" s="158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1"/>
      <c r="BR305" s="141"/>
      <c r="BS305" s="141"/>
      <c r="BT305" s="141"/>
      <c r="BU305" s="141"/>
      <c r="BV305" s="141"/>
      <c r="BW305" s="141"/>
      <c r="BX305" s="141"/>
      <c r="BY305" s="141"/>
      <c r="BZ305" s="141"/>
      <c r="CA305" s="141"/>
      <c r="CB305" s="141"/>
      <c r="CC305" s="141"/>
      <c r="CD305" s="141"/>
      <c r="CE305" s="141"/>
      <c r="CF305" s="141"/>
      <c r="CG305" s="141"/>
      <c r="CH305" s="141"/>
      <c r="CI305" s="141"/>
      <c r="CJ305" s="141"/>
      <c r="CK305" s="141"/>
      <c r="CL305" s="141"/>
      <c r="CM305" s="141"/>
      <c r="CN305" s="141"/>
      <c r="CO305" s="141"/>
      <c r="CP305" s="141"/>
      <c r="CQ305" s="141"/>
      <c r="CR305" s="141"/>
      <c r="CS305" s="141"/>
      <c r="CT305" s="141"/>
      <c r="CU305" s="141"/>
      <c r="CV305" s="141"/>
      <c r="CW305" s="141"/>
      <c r="CX305" s="141"/>
      <c r="CY305" s="141"/>
      <c r="CZ305" s="141"/>
      <c r="DA305" s="141"/>
      <c r="DB305" s="141"/>
      <c r="DC305" s="141"/>
      <c r="DD305" s="141"/>
      <c r="DE305" s="141"/>
      <c r="DF305" s="141"/>
      <c r="DG305" s="141"/>
      <c r="DH305" s="141"/>
      <c r="DI305" s="141"/>
      <c r="DJ305" s="141"/>
      <c r="DK305" s="141"/>
      <c r="DL305" s="141"/>
      <c r="DM305" s="141"/>
      <c r="DN305" s="141"/>
      <c r="DO305" s="141"/>
      <c r="DP305" s="141"/>
      <c r="DQ305" s="141"/>
      <c r="DR305" s="141"/>
      <c r="DS305" s="141"/>
      <c r="DT305" s="141"/>
      <c r="DU305" s="141"/>
      <c r="DV305" s="141"/>
      <c r="DW305" s="141"/>
      <c r="DX305" s="141"/>
      <c r="DY305" s="141"/>
      <c r="DZ305" s="141"/>
      <c r="EA305" s="141"/>
      <c r="EB305" s="141"/>
      <c r="EC305" s="141"/>
      <c r="ED305" s="141"/>
      <c r="EE305" s="141"/>
      <c r="EF305" s="141"/>
      <c r="EG305" s="141"/>
      <c r="EH305" s="141"/>
      <c r="EI305" s="141"/>
      <c r="EJ305" s="141"/>
      <c r="EK305" s="141"/>
      <c r="EL305" s="141"/>
      <c r="EM305" s="141"/>
      <c r="EN305" s="141"/>
      <c r="EO305" s="141"/>
      <c r="EP305" s="141"/>
      <c r="EQ305" s="141"/>
      <c r="ER305" s="141"/>
      <c r="ES305" s="141"/>
      <c r="ET305" s="141"/>
      <c r="EU305" s="141"/>
      <c r="EV305" s="141"/>
    </row>
    <row r="306" spans="2:152" x14ac:dyDescent="0.25">
      <c r="B306" s="140"/>
      <c r="C306" s="140"/>
      <c r="D306" s="140"/>
      <c r="E306" s="160"/>
      <c r="F306" s="160"/>
      <c r="G306" s="160"/>
      <c r="H306" s="157"/>
      <c r="I306" s="140"/>
      <c r="J306" s="160"/>
      <c r="K306" s="140"/>
      <c r="L306" s="140"/>
      <c r="M306" s="140"/>
      <c r="N306" s="140"/>
      <c r="O306" s="140"/>
      <c r="P306" s="140"/>
      <c r="Q306" s="140"/>
      <c r="R306" s="157"/>
      <c r="S306" s="157"/>
      <c r="T306" s="158"/>
      <c r="U306" s="158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1"/>
      <c r="BR306" s="141"/>
      <c r="BS306" s="141"/>
      <c r="BT306" s="141"/>
      <c r="BU306" s="141"/>
      <c r="BV306" s="141"/>
      <c r="BW306" s="141"/>
      <c r="BX306" s="141"/>
      <c r="BY306" s="141"/>
      <c r="BZ306" s="141"/>
      <c r="CA306" s="141"/>
      <c r="CB306" s="141"/>
      <c r="CC306" s="141"/>
      <c r="CD306" s="141"/>
      <c r="CE306" s="141"/>
      <c r="CF306" s="141"/>
      <c r="CG306" s="141"/>
      <c r="CH306" s="141"/>
      <c r="CI306" s="141"/>
      <c r="CJ306" s="141"/>
      <c r="CK306" s="141"/>
      <c r="CL306" s="141"/>
      <c r="CM306" s="141"/>
      <c r="CN306" s="141"/>
      <c r="CO306" s="141"/>
      <c r="CP306" s="141"/>
      <c r="CQ306" s="141"/>
      <c r="CR306" s="141"/>
      <c r="CS306" s="141"/>
      <c r="CT306" s="141"/>
      <c r="CU306" s="141"/>
      <c r="CV306" s="141"/>
      <c r="CW306" s="141"/>
      <c r="CX306" s="141"/>
      <c r="CY306" s="141"/>
      <c r="CZ306" s="141"/>
      <c r="DA306" s="141"/>
      <c r="DB306" s="141"/>
      <c r="DC306" s="141"/>
      <c r="DD306" s="141"/>
      <c r="DE306" s="141"/>
      <c r="DF306" s="141"/>
      <c r="DG306" s="141"/>
      <c r="DH306" s="141"/>
      <c r="DI306" s="141"/>
      <c r="DJ306" s="141"/>
      <c r="DK306" s="141"/>
      <c r="DL306" s="141"/>
      <c r="DM306" s="141"/>
      <c r="DN306" s="141"/>
      <c r="DO306" s="141"/>
      <c r="DP306" s="141"/>
      <c r="DQ306" s="141"/>
      <c r="DR306" s="141"/>
      <c r="DS306" s="141"/>
      <c r="DT306" s="141"/>
      <c r="DU306" s="141"/>
      <c r="DV306" s="141"/>
      <c r="DW306" s="141"/>
      <c r="DX306" s="141"/>
      <c r="DY306" s="141"/>
      <c r="DZ306" s="141"/>
      <c r="EA306" s="141"/>
      <c r="EB306" s="141"/>
      <c r="EC306" s="141"/>
      <c r="ED306" s="141"/>
      <c r="EE306" s="141"/>
      <c r="EF306" s="141"/>
      <c r="EG306" s="141"/>
      <c r="EH306" s="141"/>
      <c r="EI306" s="141"/>
      <c r="EJ306" s="141"/>
      <c r="EK306" s="141"/>
      <c r="EL306" s="141"/>
      <c r="EM306" s="141"/>
      <c r="EN306" s="141"/>
      <c r="EO306" s="141"/>
      <c r="EP306" s="141"/>
      <c r="EQ306" s="141"/>
      <c r="ER306" s="141"/>
      <c r="ES306" s="141"/>
      <c r="ET306" s="141"/>
      <c r="EU306" s="141"/>
      <c r="EV306" s="141"/>
    </row>
    <row r="307" spans="2:152" x14ac:dyDescent="0.25">
      <c r="B307" s="140"/>
      <c r="C307" s="140"/>
      <c r="D307" s="140"/>
      <c r="E307" s="160"/>
      <c r="F307" s="160"/>
      <c r="G307" s="160"/>
      <c r="H307" s="157"/>
      <c r="I307" s="140"/>
      <c r="J307" s="160"/>
      <c r="K307" s="140"/>
      <c r="L307" s="140"/>
      <c r="M307" s="140"/>
      <c r="N307" s="140"/>
      <c r="O307" s="140"/>
      <c r="P307" s="140"/>
      <c r="Q307" s="140"/>
      <c r="R307" s="157"/>
      <c r="S307" s="157"/>
      <c r="T307" s="158"/>
      <c r="U307" s="158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1"/>
      <c r="BR307" s="141"/>
      <c r="BS307" s="141"/>
      <c r="BT307" s="141"/>
      <c r="BU307" s="141"/>
      <c r="BV307" s="141"/>
      <c r="BW307" s="141"/>
      <c r="BX307" s="141"/>
      <c r="BY307" s="141"/>
      <c r="BZ307" s="141"/>
      <c r="CA307" s="141"/>
      <c r="CB307" s="141"/>
      <c r="CC307" s="141"/>
      <c r="CD307" s="141"/>
      <c r="CE307" s="141"/>
      <c r="CF307" s="141"/>
      <c r="CG307" s="141"/>
      <c r="CH307" s="141"/>
      <c r="CI307" s="141"/>
      <c r="CJ307" s="141"/>
      <c r="CK307" s="141"/>
      <c r="CL307" s="141"/>
      <c r="CM307" s="141"/>
      <c r="CN307" s="141"/>
      <c r="CO307" s="141"/>
      <c r="CP307" s="141"/>
      <c r="CQ307" s="141"/>
      <c r="CR307" s="141"/>
      <c r="CS307" s="141"/>
      <c r="CT307" s="141"/>
      <c r="CU307" s="141"/>
      <c r="CV307" s="141"/>
      <c r="CW307" s="141"/>
      <c r="CX307" s="141"/>
      <c r="CY307" s="141"/>
      <c r="CZ307" s="141"/>
      <c r="DA307" s="141"/>
      <c r="DB307" s="141"/>
      <c r="DC307" s="141"/>
      <c r="DD307" s="141"/>
      <c r="DE307" s="141"/>
      <c r="DF307" s="141"/>
      <c r="DG307" s="141"/>
      <c r="DH307" s="141"/>
      <c r="DI307" s="141"/>
      <c r="DJ307" s="141"/>
      <c r="DK307" s="141"/>
      <c r="DL307" s="141"/>
      <c r="DM307" s="141"/>
      <c r="DN307" s="141"/>
      <c r="DO307" s="141"/>
      <c r="DP307" s="141"/>
      <c r="DQ307" s="141"/>
      <c r="DR307" s="141"/>
      <c r="DS307" s="141"/>
      <c r="DT307" s="141"/>
      <c r="DU307" s="141"/>
      <c r="DV307" s="141"/>
      <c r="DW307" s="141"/>
      <c r="DX307" s="141"/>
      <c r="DY307" s="141"/>
      <c r="DZ307" s="141"/>
      <c r="EA307" s="141"/>
      <c r="EB307" s="141"/>
      <c r="EC307" s="141"/>
      <c r="ED307" s="141"/>
      <c r="EE307" s="141"/>
      <c r="EF307" s="141"/>
      <c r="EG307" s="141"/>
      <c r="EH307" s="141"/>
      <c r="EI307" s="141"/>
      <c r="EJ307" s="141"/>
      <c r="EK307" s="141"/>
      <c r="EL307" s="141"/>
      <c r="EM307" s="141"/>
      <c r="EN307" s="141"/>
      <c r="EO307" s="141"/>
      <c r="EP307" s="141"/>
      <c r="EQ307" s="141"/>
      <c r="ER307" s="141"/>
      <c r="ES307" s="141"/>
      <c r="ET307" s="141"/>
      <c r="EU307" s="141"/>
      <c r="EV307" s="141"/>
    </row>
    <row r="308" spans="2:152" x14ac:dyDescent="0.25">
      <c r="B308" s="140"/>
      <c r="C308" s="140"/>
      <c r="D308" s="140"/>
      <c r="E308" s="160"/>
      <c r="F308" s="160"/>
      <c r="G308" s="160"/>
      <c r="H308" s="157"/>
      <c r="I308" s="140"/>
      <c r="J308" s="160"/>
      <c r="K308" s="140"/>
      <c r="L308" s="140"/>
      <c r="M308" s="140"/>
      <c r="N308" s="140"/>
      <c r="O308" s="140"/>
      <c r="P308" s="140"/>
      <c r="Q308" s="140"/>
      <c r="R308" s="157"/>
      <c r="S308" s="157"/>
      <c r="T308" s="158"/>
      <c r="U308" s="158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1"/>
      <c r="BR308" s="141"/>
      <c r="BS308" s="141"/>
      <c r="BT308" s="141"/>
      <c r="BU308" s="141"/>
      <c r="BV308" s="141"/>
      <c r="BW308" s="141"/>
      <c r="BX308" s="141"/>
      <c r="BY308" s="141"/>
      <c r="BZ308" s="141"/>
      <c r="CA308" s="141"/>
      <c r="CB308" s="141"/>
      <c r="CC308" s="141"/>
      <c r="CD308" s="141"/>
      <c r="CE308" s="141"/>
      <c r="CF308" s="141"/>
      <c r="CG308" s="141"/>
      <c r="CH308" s="141"/>
      <c r="CI308" s="141"/>
      <c r="CJ308" s="141"/>
      <c r="CK308" s="141"/>
      <c r="CL308" s="141"/>
      <c r="CM308" s="141"/>
      <c r="CN308" s="141"/>
      <c r="CO308" s="141"/>
      <c r="CP308" s="141"/>
      <c r="CQ308" s="141"/>
      <c r="CR308" s="141"/>
      <c r="CS308" s="141"/>
      <c r="CT308" s="141"/>
      <c r="CU308" s="141"/>
      <c r="CV308" s="141"/>
      <c r="CW308" s="141"/>
      <c r="CX308" s="141"/>
      <c r="CY308" s="141"/>
      <c r="CZ308" s="141"/>
      <c r="DA308" s="141"/>
      <c r="DB308" s="141"/>
      <c r="DC308" s="141"/>
      <c r="DD308" s="141"/>
      <c r="DE308" s="141"/>
      <c r="DF308" s="141"/>
      <c r="DG308" s="141"/>
      <c r="DH308" s="141"/>
      <c r="DI308" s="141"/>
      <c r="DJ308" s="141"/>
      <c r="DK308" s="141"/>
      <c r="DL308" s="141"/>
      <c r="DM308" s="141"/>
      <c r="DN308" s="141"/>
      <c r="DO308" s="141"/>
      <c r="DP308" s="141"/>
      <c r="DQ308" s="141"/>
      <c r="DR308" s="141"/>
      <c r="DS308" s="141"/>
      <c r="DT308" s="141"/>
      <c r="DU308" s="141"/>
      <c r="DV308" s="141"/>
      <c r="DW308" s="141"/>
      <c r="DX308" s="141"/>
      <c r="DY308" s="141"/>
      <c r="DZ308" s="141"/>
      <c r="EA308" s="141"/>
      <c r="EB308" s="141"/>
      <c r="EC308" s="141"/>
      <c r="ED308" s="141"/>
      <c r="EE308" s="141"/>
      <c r="EF308" s="141"/>
      <c r="EG308" s="141"/>
      <c r="EH308" s="141"/>
      <c r="EI308" s="141"/>
      <c r="EJ308" s="141"/>
      <c r="EK308" s="141"/>
      <c r="EL308" s="141"/>
      <c r="EM308" s="141"/>
      <c r="EN308" s="141"/>
      <c r="EO308" s="141"/>
      <c r="EP308" s="141"/>
      <c r="EQ308" s="141"/>
      <c r="ER308" s="141"/>
      <c r="ES308" s="141"/>
      <c r="ET308" s="141"/>
      <c r="EU308" s="141"/>
      <c r="EV308" s="141"/>
    </row>
    <row r="309" spans="2:152" x14ac:dyDescent="0.25">
      <c r="B309" s="140"/>
      <c r="C309" s="140"/>
      <c r="D309" s="140"/>
      <c r="E309" s="160"/>
      <c r="F309" s="160"/>
      <c r="G309" s="160"/>
      <c r="H309" s="157"/>
      <c r="I309" s="140"/>
      <c r="J309" s="160"/>
      <c r="K309" s="140"/>
      <c r="L309" s="140"/>
      <c r="M309" s="140"/>
      <c r="N309" s="140"/>
      <c r="O309" s="140"/>
      <c r="P309" s="140"/>
      <c r="Q309" s="140"/>
      <c r="R309" s="157"/>
      <c r="S309" s="157"/>
      <c r="T309" s="158"/>
      <c r="U309" s="158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1"/>
      <c r="BR309" s="141"/>
      <c r="BS309" s="141"/>
      <c r="BT309" s="141"/>
      <c r="BU309" s="141"/>
      <c r="BV309" s="141"/>
      <c r="BW309" s="141"/>
      <c r="BX309" s="141"/>
      <c r="BY309" s="141"/>
      <c r="BZ309" s="141"/>
      <c r="CA309" s="141"/>
      <c r="CB309" s="141"/>
      <c r="CC309" s="141"/>
      <c r="CD309" s="141"/>
      <c r="CE309" s="141"/>
      <c r="CF309" s="141"/>
      <c r="CG309" s="141"/>
      <c r="CH309" s="141"/>
      <c r="CI309" s="141"/>
      <c r="CJ309" s="141"/>
      <c r="CK309" s="141"/>
      <c r="CL309" s="141"/>
      <c r="CM309" s="141"/>
      <c r="CN309" s="141"/>
      <c r="CO309" s="141"/>
      <c r="CP309" s="141"/>
      <c r="CQ309" s="141"/>
      <c r="CR309" s="141"/>
      <c r="CS309" s="141"/>
      <c r="CT309" s="141"/>
      <c r="CU309" s="141"/>
      <c r="CV309" s="141"/>
      <c r="CW309" s="141"/>
      <c r="CX309" s="141"/>
      <c r="CY309" s="141"/>
      <c r="CZ309" s="141"/>
      <c r="DA309" s="141"/>
      <c r="DB309" s="141"/>
      <c r="DC309" s="141"/>
      <c r="DD309" s="141"/>
      <c r="DE309" s="141"/>
      <c r="DF309" s="141"/>
      <c r="DG309" s="141"/>
      <c r="DH309" s="141"/>
      <c r="DI309" s="141"/>
      <c r="DJ309" s="141"/>
      <c r="DK309" s="141"/>
      <c r="DL309" s="141"/>
      <c r="DM309" s="141"/>
      <c r="DN309" s="141"/>
      <c r="DO309" s="141"/>
      <c r="DP309" s="141"/>
      <c r="DQ309" s="141"/>
      <c r="DR309" s="141"/>
      <c r="DS309" s="141"/>
      <c r="DT309" s="141"/>
      <c r="DU309" s="141"/>
      <c r="DV309" s="141"/>
      <c r="DW309" s="141"/>
      <c r="DX309" s="141"/>
      <c r="DY309" s="141"/>
      <c r="DZ309" s="141"/>
      <c r="EA309" s="141"/>
      <c r="EB309" s="141"/>
      <c r="EC309" s="141"/>
      <c r="ED309" s="141"/>
      <c r="EE309" s="141"/>
      <c r="EF309" s="141"/>
      <c r="EG309" s="141"/>
      <c r="EH309" s="141"/>
      <c r="EI309" s="141"/>
      <c r="EJ309" s="141"/>
      <c r="EK309" s="141"/>
      <c r="EL309" s="141"/>
      <c r="EM309" s="141"/>
      <c r="EN309" s="141"/>
      <c r="EO309" s="141"/>
      <c r="EP309" s="141"/>
      <c r="EQ309" s="141"/>
      <c r="ER309" s="141"/>
      <c r="ES309" s="141"/>
      <c r="ET309" s="141"/>
      <c r="EU309" s="141"/>
      <c r="EV309" s="141"/>
    </row>
    <row r="310" spans="2:152" x14ac:dyDescent="0.25">
      <c r="B310" s="140"/>
      <c r="C310" s="140"/>
      <c r="D310" s="140"/>
      <c r="E310" s="160"/>
      <c r="F310" s="160"/>
      <c r="G310" s="160"/>
      <c r="H310" s="157"/>
      <c r="I310" s="140"/>
      <c r="J310" s="160"/>
      <c r="K310" s="140"/>
      <c r="L310" s="140"/>
      <c r="M310" s="140"/>
      <c r="N310" s="140"/>
      <c r="O310" s="140"/>
      <c r="P310" s="140"/>
      <c r="Q310" s="140"/>
      <c r="R310" s="157"/>
      <c r="S310" s="157"/>
      <c r="T310" s="158"/>
      <c r="U310" s="158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1"/>
      <c r="BR310" s="141"/>
      <c r="BS310" s="141"/>
      <c r="BT310" s="141"/>
      <c r="BU310" s="141"/>
      <c r="BV310" s="141"/>
      <c r="BW310" s="141"/>
      <c r="BX310" s="141"/>
      <c r="BY310" s="141"/>
      <c r="BZ310" s="141"/>
      <c r="CA310" s="141"/>
      <c r="CB310" s="141"/>
      <c r="CC310" s="141"/>
      <c r="CD310" s="141"/>
      <c r="CE310" s="141"/>
      <c r="CF310" s="141"/>
      <c r="CG310" s="141"/>
      <c r="CH310" s="141"/>
      <c r="CI310" s="141"/>
      <c r="CJ310" s="141"/>
      <c r="CK310" s="141"/>
      <c r="CL310" s="141"/>
      <c r="CM310" s="141"/>
      <c r="CN310" s="141"/>
      <c r="CO310" s="141"/>
      <c r="CP310" s="141"/>
      <c r="CQ310" s="141"/>
      <c r="CR310" s="141"/>
      <c r="CS310" s="141"/>
      <c r="CT310" s="141"/>
      <c r="CU310" s="141"/>
      <c r="CV310" s="141"/>
      <c r="CW310" s="141"/>
      <c r="CX310" s="141"/>
      <c r="CY310" s="141"/>
      <c r="CZ310" s="141"/>
      <c r="DA310" s="141"/>
      <c r="DB310" s="141"/>
      <c r="DC310" s="141"/>
      <c r="DD310" s="141"/>
      <c r="DE310" s="141"/>
      <c r="DF310" s="141"/>
      <c r="DG310" s="141"/>
      <c r="DH310" s="141"/>
      <c r="DI310" s="141"/>
      <c r="DJ310" s="141"/>
      <c r="DK310" s="141"/>
      <c r="DL310" s="141"/>
      <c r="DM310" s="141"/>
      <c r="DN310" s="141"/>
      <c r="DO310" s="141"/>
      <c r="DP310" s="141"/>
      <c r="DQ310" s="141"/>
      <c r="DR310" s="141"/>
      <c r="DS310" s="141"/>
      <c r="DT310" s="141"/>
      <c r="DU310" s="141"/>
      <c r="DV310" s="141"/>
      <c r="DW310" s="141"/>
      <c r="DX310" s="141"/>
      <c r="DY310" s="141"/>
      <c r="DZ310" s="141"/>
      <c r="EA310" s="141"/>
      <c r="EB310" s="141"/>
      <c r="EC310" s="141"/>
      <c r="ED310" s="141"/>
      <c r="EE310" s="141"/>
      <c r="EF310" s="141"/>
      <c r="EG310" s="141"/>
      <c r="EH310" s="141"/>
      <c r="EI310" s="141"/>
      <c r="EJ310" s="141"/>
      <c r="EK310" s="141"/>
      <c r="EL310" s="141"/>
      <c r="EM310" s="141"/>
      <c r="EN310" s="141"/>
      <c r="EO310" s="141"/>
      <c r="EP310" s="141"/>
      <c r="EQ310" s="141"/>
      <c r="ER310" s="141"/>
      <c r="ES310" s="141"/>
      <c r="ET310" s="141"/>
      <c r="EU310" s="141"/>
      <c r="EV310" s="141"/>
    </row>
    <row r="311" spans="2:152" x14ac:dyDescent="0.25">
      <c r="B311" s="140"/>
      <c r="C311" s="140"/>
      <c r="D311" s="140"/>
      <c r="E311" s="160"/>
      <c r="F311" s="160"/>
      <c r="G311" s="160"/>
      <c r="H311" s="157"/>
      <c r="I311" s="140"/>
      <c r="J311" s="160"/>
      <c r="K311" s="140"/>
      <c r="L311" s="140"/>
      <c r="M311" s="140"/>
      <c r="N311" s="140"/>
      <c r="O311" s="140"/>
      <c r="P311" s="140"/>
      <c r="Q311" s="140"/>
      <c r="R311" s="157"/>
      <c r="S311" s="157"/>
      <c r="T311" s="158"/>
      <c r="U311" s="158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1"/>
      <c r="BR311" s="141"/>
      <c r="BS311" s="141"/>
      <c r="BT311" s="141"/>
      <c r="BU311" s="141"/>
      <c r="BV311" s="141"/>
      <c r="BW311" s="141"/>
      <c r="BX311" s="141"/>
      <c r="BY311" s="141"/>
      <c r="BZ311" s="141"/>
      <c r="CA311" s="141"/>
      <c r="CB311" s="141"/>
      <c r="CC311" s="141"/>
      <c r="CD311" s="141"/>
      <c r="CE311" s="141"/>
      <c r="CF311" s="141"/>
      <c r="CG311" s="141"/>
      <c r="CH311" s="141"/>
      <c r="CI311" s="141"/>
      <c r="CJ311" s="141"/>
      <c r="CK311" s="141"/>
      <c r="CL311" s="141"/>
      <c r="CM311" s="141"/>
      <c r="CN311" s="141"/>
      <c r="CO311" s="141"/>
      <c r="CP311" s="141"/>
      <c r="CQ311" s="141"/>
      <c r="CR311" s="141"/>
      <c r="CS311" s="141"/>
      <c r="CT311" s="141"/>
      <c r="CU311" s="141"/>
      <c r="CV311" s="141"/>
      <c r="CW311" s="141"/>
      <c r="CX311" s="141"/>
      <c r="CY311" s="141"/>
      <c r="CZ311" s="141"/>
      <c r="DA311" s="141"/>
      <c r="DB311" s="141"/>
      <c r="DC311" s="141"/>
      <c r="DD311" s="141"/>
      <c r="DE311" s="141"/>
      <c r="DF311" s="141"/>
      <c r="DG311" s="141"/>
      <c r="DH311" s="141"/>
      <c r="DI311" s="141"/>
      <c r="DJ311" s="141"/>
      <c r="DK311" s="141"/>
      <c r="DL311" s="141"/>
      <c r="DM311" s="141"/>
      <c r="DN311" s="141"/>
      <c r="DO311" s="141"/>
      <c r="DP311" s="141"/>
      <c r="DQ311" s="141"/>
      <c r="DR311" s="141"/>
      <c r="DS311" s="141"/>
      <c r="DT311" s="141"/>
      <c r="DU311" s="141"/>
      <c r="DV311" s="141"/>
      <c r="DW311" s="141"/>
      <c r="DX311" s="141"/>
      <c r="DY311" s="141"/>
      <c r="DZ311" s="141"/>
      <c r="EA311" s="141"/>
      <c r="EB311" s="141"/>
      <c r="EC311" s="141"/>
      <c r="ED311" s="141"/>
      <c r="EE311" s="141"/>
      <c r="EF311" s="141"/>
      <c r="EG311" s="141"/>
      <c r="EH311" s="141"/>
      <c r="EI311" s="141"/>
      <c r="EJ311" s="141"/>
      <c r="EK311" s="141"/>
      <c r="EL311" s="141"/>
      <c r="EM311" s="141"/>
      <c r="EN311" s="141"/>
      <c r="EO311" s="141"/>
      <c r="EP311" s="141"/>
      <c r="EQ311" s="141"/>
      <c r="ER311" s="141"/>
      <c r="ES311" s="141"/>
      <c r="ET311" s="141"/>
      <c r="EU311" s="141"/>
      <c r="EV311" s="141"/>
    </row>
    <row r="312" spans="2:152" x14ac:dyDescent="0.25">
      <c r="B312" s="140"/>
      <c r="C312" s="140"/>
      <c r="D312" s="140"/>
      <c r="E312" s="160"/>
      <c r="F312" s="160"/>
      <c r="G312" s="160"/>
      <c r="H312" s="157"/>
      <c r="I312" s="140"/>
      <c r="J312" s="160"/>
      <c r="K312" s="140"/>
      <c r="L312" s="140"/>
      <c r="M312" s="140"/>
      <c r="N312" s="140"/>
      <c r="O312" s="140"/>
      <c r="P312" s="140"/>
      <c r="Q312" s="140"/>
      <c r="R312" s="157"/>
      <c r="S312" s="157"/>
      <c r="T312" s="158"/>
      <c r="U312" s="158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1"/>
      <c r="BR312" s="141"/>
      <c r="BS312" s="141"/>
      <c r="BT312" s="141"/>
      <c r="BU312" s="141"/>
      <c r="BV312" s="141"/>
      <c r="BW312" s="141"/>
      <c r="BX312" s="141"/>
      <c r="BY312" s="141"/>
      <c r="BZ312" s="141"/>
      <c r="CA312" s="141"/>
      <c r="CB312" s="141"/>
      <c r="CC312" s="141"/>
      <c r="CD312" s="141"/>
      <c r="CE312" s="141"/>
      <c r="CF312" s="141"/>
      <c r="CG312" s="141"/>
      <c r="CH312" s="141"/>
      <c r="CI312" s="141"/>
      <c r="CJ312" s="141"/>
      <c r="CK312" s="141"/>
      <c r="CL312" s="141"/>
      <c r="CM312" s="141"/>
      <c r="CN312" s="141"/>
      <c r="CO312" s="141"/>
      <c r="CP312" s="141"/>
      <c r="CQ312" s="141"/>
      <c r="CR312" s="141"/>
      <c r="CS312" s="141"/>
      <c r="CT312" s="141"/>
      <c r="CU312" s="141"/>
      <c r="CV312" s="141"/>
      <c r="CW312" s="141"/>
      <c r="CX312" s="141"/>
      <c r="CY312" s="141"/>
      <c r="CZ312" s="141"/>
      <c r="DA312" s="141"/>
      <c r="DB312" s="141"/>
      <c r="DC312" s="141"/>
      <c r="DD312" s="141"/>
      <c r="DE312" s="141"/>
      <c r="DF312" s="141"/>
      <c r="DG312" s="141"/>
      <c r="DH312" s="141"/>
      <c r="DI312" s="141"/>
      <c r="DJ312" s="141"/>
      <c r="DK312" s="141"/>
      <c r="DL312" s="141"/>
      <c r="DM312" s="141"/>
      <c r="DN312" s="141"/>
      <c r="DO312" s="141"/>
      <c r="DP312" s="141"/>
      <c r="DQ312" s="141"/>
      <c r="DR312" s="141"/>
      <c r="DS312" s="141"/>
      <c r="DT312" s="141"/>
      <c r="DU312" s="141"/>
      <c r="DV312" s="141"/>
      <c r="DW312" s="141"/>
      <c r="DX312" s="141"/>
      <c r="DY312" s="141"/>
      <c r="DZ312" s="141"/>
      <c r="EA312" s="141"/>
      <c r="EB312" s="141"/>
      <c r="EC312" s="141"/>
      <c r="ED312" s="141"/>
      <c r="EE312" s="141"/>
      <c r="EF312" s="141"/>
      <c r="EG312" s="141"/>
      <c r="EH312" s="141"/>
      <c r="EI312" s="141"/>
      <c r="EJ312" s="141"/>
      <c r="EK312" s="141"/>
      <c r="EL312" s="141"/>
      <c r="EM312" s="141"/>
      <c r="EN312" s="141"/>
      <c r="EO312" s="141"/>
      <c r="EP312" s="141"/>
      <c r="EQ312" s="141"/>
      <c r="ER312" s="141"/>
      <c r="ES312" s="141"/>
      <c r="ET312" s="141"/>
      <c r="EU312" s="141"/>
      <c r="EV312" s="141"/>
    </row>
    <row r="313" spans="2:152" x14ac:dyDescent="0.25">
      <c r="B313" s="140"/>
      <c r="C313" s="140"/>
      <c r="D313" s="140"/>
      <c r="E313" s="160"/>
      <c r="F313" s="160"/>
      <c r="G313" s="160"/>
      <c r="H313" s="157"/>
      <c r="I313" s="140"/>
      <c r="J313" s="160"/>
      <c r="K313" s="140"/>
      <c r="L313" s="140"/>
      <c r="M313" s="140"/>
      <c r="N313" s="140"/>
      <c r="O313" s="140"/>
      <c r="P313" s="140"/>
      <c r="Q313" s="140"/>
      <c r="R313" s="157"/>
      <c r="S313" s="157"/>
      <c r="T313" s="158"/>
      <c r="U313" s="158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1"/>
      <c r="BR313" s="141"/>
      <c r="BS313" s="141"/>
      <c r="BT313" s="141"/>
      <c r="BU313" s="141"/>
      <c r="BV313" s="141"/>
      <c r="BW313" s="141"/>
      <c r="BX313" s="141"/>
      <c r="BY313" s="141"/>
      <c r="BZ313" s="141"/>
      <c r="CA313" s="141"/>
      <c r="CB313" s="141"/>
      <c r="CC313" s="141"/>
      <c r="CD313" s="141"/>
      <c r="CE313" s="141"/>
      <c r="CF313" s="141"/>
      <c r="CG313" s="141"/>
      <c r="CH313" s="141"/>
      <c r="CI313" s="141"/>
      <c r="CJ313" s="141"/>
      <c r="CK313" s="141"/>
      <c r="CL313" s="141"/>
      <c r="CM313" s="141"/>
      <c r="CN313" s="141"/>
      <c r="CO313" s="141"/>
      <c r="CP313" s="141"/>
      <c r="CQ313" s="141"/>
      <c r="CR313" s="141"/>
      <c r="CS313" s="141"/>
      <c r="CT313" s="141"/>
      <c r="CU313" s="141"/>
      <c r="CV313" s="141"/>
      <c r="CW313" s="141"/>
      <c r="CX313" s="141"/>
      <c r="CY313" s="141"/>
      <c r="CZ313" s="141"/>
      <c r="DA313" s="141"/>
      <c r="DB313" s="141"/>
      <c r="DC313" s="141"/>
      <c r="DD313" s="141"/>
      <c r="DE313" s="141"/>
      <c r="DF313" s="141"/>
      <c r="DG313" s="141"/>
      <c r="DH313" s="141"/>
      <c r="DI313" s="141"/>
      <c r="DJ313" s="141"/>
      <c r="DK313" s="141"/>
      <c r="DL313" s="141"/>
      <c r="DM313" s="141"/>
      <c r="DN313" s="141"/>
      <c r="DO313" s="141"/>
      <c r="DP313" s="141"/>
      <c r="DQ313" s="141"/>
      <c r="DR313" s="141"/>
      <c r="DS313" s="141"/>
      <c r="DT313" s="141"/>
      <c r="DU313" s="141"/>
      <c r="DV313" s="141"/>
      <c r="DW313" s="141"/>
      <c r="DX313" s="141"/>
      <c r="DY313" s="141"/>
      <c r="DZ313" s="141"/>
      <c r="EA313" s="141"/>
      <c r="EB313" s="141"/>
      <c r="EC313" s="141"/>
      <c r="ED313" s="141"/>
      <c r="EE313" s="141"/>
      <c r="EF313" s="141"/>
      <c r="EG313" s="141"/>
      <c r="EH313" s="141"/>
      <c r="EI313" s="141"/>
      <c r="EJ313" s="141"/>
      <c r="EK313" s="141"/>
      <c r="EL313" s="141"/>
      <c r="EM313" s="141"/>
      <c r="EN313" s="141"/>
      <c r="EO313" s="141"/>
      <c r="EP313" s="141"/>
      <c r="EQ313" s="141"/>
      <c r="ER313" s="141"/>
      <c r="ES313" s="141"/>
      <c r="ET313" s="141"/>
      <c r="EU313" s="141"/>
      <c r="EV313" s="141"/>
    </row>
    <row r="314" spans="2:152" x14ac:dyDescent="0.25">
      <c r="B314" s="140"/>
      <c r="C314" s="140"/>
      <c r="D314" s="140"/>
      <c r="E314" s="160"/>
      <c r="F314" s="160"/>
      <c r="G314" s="160"/>
      <c r="H314" s="157"/>
      <c r="I314" s="140"/>
      <c r="J314" s="160"/>
      <c r="K314" s="140"/>
      <c r="L314" s="140"/>
      <c r="M314" s="140"/>
      <c r="N314" s="140"/>
      <c r="O314" s="140"/>
      <c r="P314" s="140"/>
      <c r="Q314" s="140"/>
      <c r="R314" s="157"/>
      <c r="S314" s="157"/>
      <c r="T314" s="158"/>
      <c r="U314" s="158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1"/>
      <c r="BR314" s="141"/>
      <c r="BS314" s="141"/>
      <c r="BT314" s="141"/>
      <c r="BU314" s="141"/>
      <c r="BV314" s="141"/>
      <c r="BW314" s="141"/>
      <c r="BX314" s="141"/>
      <c r="BY314" s="141"/>
      <c r="BZ314" s="141"/>
      <c r="CA314" s="141"/>
      <c r="CB314" s="141"/>
      <c r="CC314" s="141"/>
      <c r="CD314" s="141"/>
      <c r="CE314" s="141"/>
      <c r="CF314" s="141"/>
      <c r="CG314" s="141"/>
      <c r="CH314" s="141"/>
      <c r="CI314" s="141"/>
      <c r="CJ314" s="141"/>
      <c r="CK314" s="141"/>
      <c r="CL314" s="141"/>
      <c r="CM314" s="141"/>
      <c r="CN314" s="141"/>
      <c r="CO314" s="141"/>
      <c r="CP314" s="141"/>
      <c r="CQ314" s="141"/>
      <c r="CR314" s="141"/>
      <c r="CS314" s="141"/>
      <c r="CT314" s="141"/>
      <c r="CU314" s="141"/>
      <c r="CV314" s="141"/>
      <c r="CW314" s="141"/>
      <c r="CX314" s="141"/>
      <c r="CY314" s="141"/>
      <c r="CZ314" s="141"/>
      <c r="DA314" s="141"/>
      <c r="DB314" s="141"/>
      <c r="DC314" s="141"/>
      <c r="DD314" s="141"/>
      <c r="DE314" s="141"/>
      <c r="DF314" s="141"/>
      <c r="DG314" s="141"/>
      <c r="DH314" s="141"/>
      <c r="DI314" s="141"/>
      <c r="DJ314" s="141"/>
      <c r="DK314" s="141"/>
      <c r="DL314" s="141"/>
      <c r="DM314" s="141"/>
      <c r="DN314" s="141"/>
      <c r="DO314" s="141"/>
      <c r="DP314" s="141"/>
      <c r="DQ314" s="141"/>
      <c r="DR314" s="141"/>
      <c r="DS314" s="141"/>
      <c r="DT314" s="141"/>
      <c r="DU314" s="141"/>
      <c r="DV314" s="141"/>
      <c r="DW314" s="141"/>
      <c r="DX314" s="141"/>
      <c r="DY314" s="141"/>
      <c r="DZ314" s="141"/>
      <c r="EA314" s="141"/>
      <c r="EB314" s="141"/>
      <c r="EC314" s="141"/>
      <c r="ED314" s="141"/>
      <c r="EE314" s="141"/>
      <c r="EF314" s="141"/>
      <c r="EG314" s="141"/>
      <c r="EH314" s="141"/>
      <c r="EI314" s="141"/>
      <c r="EJ314" s="141"/>
      <c r="EK314" s="141"/>
      <c r="EL314" s="141"/>
      <c r="EM314" s="141"/>
      <c r="EN314" s="141"/>
      <c r="EO314" s="141"/>
      <c r="EP314" s="141"/>
      <c r="EQ314" s="141"/>
      <c r="ER314" s="141"/>
      <c r="ES314" s="141"/>
      <c r="ET314" s="141"/>
      <c r="EU314" s="141"/>
      <c r="EV314" s="141"/>
    </row>
    <row r="315" spans="2:152" x14ac:dyDescent="0.25">
      <c r="B315" s="140"/>
      <c r="C315" s="140"/>
      <c r="D315" s="140"/>
      <c r="E315" s="160"/>
      <c r="F315" s="160"/>
      <c r="G315" s="160"/>
      <c r="H315" s="157"/>
      <c r="I315" s="140"/>
      <c r="J315" s="160"/>
      <c r="K315" s="140"/>
      <c r="L315" s="140"/>
      <c r="M315" s="140"/>
      <c r="N315" s="140"/>
      <c r="O315" s="140"/>
      <c r="P315" s="140"/>
      <c r="Q315" s="140"/>
      <c r="R315" s="157"/>
      <c r="S315" s="157"/>
      <c r="T315" s="158"/>
      <c r="U315" s="158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1"/>
      <c r="BR315" s="141"/>
      <c r="BS315" s="141"/>
      <c r="BT315" s="141"/>
      <c r="BU315" s="141"/>
      <c r="BV315" s="141"/>
      <c r="BW315" s="141"/>
      <c r="BX315" s="141"/>
      <c r="BY315" s="141"/>
      <c r="BZ315" s="141"/>
      <c r="CA315" s="141"/>
      <c r="CB315" s="141"/>
      <c r="CC315" s="141"/>
      <c r="CD315" s="141"/>
      <c r="CE315" s="141"/>
      <c r="CF315" s="141"/>
      <c r="CG315" s="141"/>
      <c r="CH315" s="141"/>
      <c r="CI315" s="141"/>
      <c r="CJ315" s="141"/>
      <c r="CK315" s="141"/>
      <c r="CL315" s="141"/>
      <c r="CM315" s="141"/>
      <c r="CN315" s="141"/>
      <c r="CO315" s="141"/>
      <c r="CP315" s="141"/>
      <c r="CQ315" s="141"/>
      <c r="CR315" s="141"/>
      <c r="CS315" s="141"/>
      <c r="CT315" s="141"/>
      <c r="CU315" s="141"/>
      <c r="CV315" s="141"/>
      <c r="CW315" s="141"/>
      <c r="CX315" s="141"/>
      <c r="CY315" s="141"/>
      <c r="CZ315" s="141"/>
      <c r="DA315" s="141"/>
      <c r="DB315" s="141"/>
      <c r="DC315" s="141"/>
      <c r="DD315" s="141"/>
      <c r="DE315" s="141"/>
      <c r="DF315" s="141"/>
      <c r="DG315" s="141"/>
      <c r="DH315" s="141"/>
      <c r="DI315" s="141"/>
      <c r="DJ315" s="141"/>
      <c r="DK315" s="141"/>
      <c r="DL315" s="141"/>
      <c r="DM315" s="141"/>
      <c r="DN315" s="141"/>
      <c r="DO315" s="141"/>
      <c r="DP315" s="141"/>
      <c r="DQ315" s="141"/>
      <c r="DR315" s="141"/>
      <c r="DS315" s="141"/>
      <c r="DT315" s="141"/>
      <c r="DU315" s="141"/>
      <c r="DV315" s="141"/>
      <c r="DW315" s="141"/>
      <c r="DX315" s="141"/>
      <c r="DY315" s="141"/>
      <c r="DZ315" s="141"/>
      <c r="EA315" s="141"/>
      <c r="EB315" s="141"/>
      <c r="EC315" s="141"/>
      <c r="ED315" s="141"/>
      <c r="EE315" s="141"/>
      <c r="EF315" s="141"/>
      <c r="EG315" s="141"/>
      <c r="EH315" s="141"/>
      <c r="EI315" s="141"/>
      <c r="EJ315" s="141"/>
      <c r="EK315" s="141"/>
      <c r="EL315" s="141"/>
      <c r="EM315" s="141"/>
      <c r="EN315" s="141"/>
      <c r="EO315" s="141"/>
      <c r="EP315" s="141"/>
      <c r="EQ315" s="141"/>
      <c r="ER315" s="141"/>
      <c r="ES315" s="141"/>
      <c r="ET315" s="141"/>
      <c r="EU315" s="141"/>
      <c r="EV315" s="141"/>
    </row>
    <row r="316" spans="2:152" x14ac:dyDescent="0.25">
      <c r="B316" s="140"/>
      <c r="C316" s="140"/>
      <c r="D316" s="140"/>
      <c r="E316" s="160"/>
      <c r="F316" s="160"/>
      <c r="G316" s="160"/>
      <c r="H316" s="157"/>
      <c r="I316" s="140"/>
      <c r="J316" s="160"/>
      <c r="K316" s="140"/>
      <c r="L316" s="140"/>
      <c r="M316" s="140"/>
      <c r="N316" s="140"/>
      <c r="O316" s="140"/>
      <c r="P316" s="140"/>
      <c r="Q316" s="140"/>
      <c r="R316" s="157"/>
      <c r="S316" s="157"/>
      <c r="T316" s="158"/>
      <c r="U316" s="158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1"/>
      <c r="BR316" s="141"/>
      <c r="BS316" s="141"/>
      <c r="BT316" s="141"/>
      <c r="BU316" s="141"/>
      <c r="BV316" s="141"/>
      <c r="BW316" s="141"/>
      <c r="BX316" s="141"/>
      <c r="BY316" s="141"/>
      <c r="BZ316" s="141"/>
      <c r="CA316" s="141"/>
      <c r="CB316" s="141"/>
      <c r="CC316" s="141"/>
      <c r="CD316" s="141"/>
      <c r="CE316" s="141"/>
      <c r="CF316" s="141"/>
      <c r="CG316" s="141"/>
      <c r="CH316" s="141"/>
      <c r="CI316" s="141"/>
      <c r="CJ316" s="141"/>
      <c r="CK316" s="141"/>
      <c r="CL316" s="141"/>
      <c r="CM316" s="141"/>
      <c r="CN316" s="141"/>
      <c r="CO316" s="141"/>
      <c r="CP316" s="141"/>
      <c r="CQ316" s="141"/>
      <c r="CR316" s="141"/>
      <c r="CS316" s="141"/>
      <c r="CT316" s="141"/>
      <c r="CU316" s="141"/>
      <c r="CV316" s="141"/>
      <c r="CW316" s="141"/>
      <c r="CX316" s="141"/>
      <c r="CY316" s="141"/>
      <c r="CZ316" s="141"/>
      <c r="DA316" s="141"/>
      <c r="DB316" s="141"/>
      <c r="DC316" s="141"/>
      <c r="DD316" s="141"/>
      <c r="DE316" s="141"/>
      <c r="DF316" s="141"/>
      <c r="DG316" s="141"/>
      <c r="DH316" s="141"/>
      <c r="DI316" s="141"/>
      <c r="DJ316" s="141"/>
      <c r="DK316" s="141"/>
      <c r="DL316" s="141"/>
      <c r="DM316" s="141"/>
      <c r="DN316" s="141"/>
      <c r="DO316" s="141"/>
      <c r="DP316" s="141"/>
      <c r="DQ316" s="141"/>
      <c r="DR316" s="141"/>
      <c r="DS316" s="141"/>
      <c r="DT316" s="141"/>
      <c r="DU316" s="141"/>
      <c r="DV316" s="141"/>
      <c r="DW316" s="141"/>
      <c r="DX316" s="141"/>
      <c r="DY316" s="141"/>
      <c r="DZ316" s="141"/>
      <c r="EA316" s="141"/>
      <c r="EB316" s="141"/>
      <c r="EC316" s="141"/>
      <c r="ED316" s="141"/>
      <c r="EE316" s="141"/>
      <c r="EF316" s="141"/>
      <c r="EG316" s="141"/>
      <c r="EH316" s="141"/>
      <c r="EI316" s="141"/>
      <c r="EJ316" s="141"/>
      <c r="EK316" s="141"/>
      <c r="EL316" s="141"/>
      <c r="EM316" s="141"/>
      <c r="EN316" s="141"/>
      <c r="EO316" s="141"/>
      <c r="EP316" s="141"/>
      <c r="EQ316" s="141"/>
      <c r="ER316" s="141"/>
      <c r="ES316" s="141"/>
      <c r="ET316" s="141"/>
      <c r="EU316" s="141"/>
      <c r="EV316" s="141"/>
    </row>
    <row r="317" spans="2:152" x14ac:dyDescent="0.25">
      <c r="B317" s="140"/>
      <c r="C317" s="140"/>
      <c r="D317" s="140"/>
      <c r="E317" s="160"/>
      <c r="F317" s="160"/>
      <c r="G317" s="160"/>
      <c r="H317" s="157"/>
      <c r="I317" s="140"/>
      <c r="J317" s="160"/>
      <c r="K317" s="140"/>
      <c r="L317" s="140"/>
      <c r="M317" s="140"/>
      <c r="N317" s="140"/>
      <c r="O317" s="140"/>
      <c r="P317" s="140"/>
      <c r="Q317" s="140"/>
      <c r="R317" s="157"/>
      <c r="S317" s="157"/>
      <c r="T317" s="158"/>
      <c r="U317" s="158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1"/>
      <c r="BR317" s="141"/>
      <c r="BS317" s="141"/>
      <c r="BT317" s="141"/>
      <c r="BU317" s="141"/>
      <c r="BV317" s="141"/>
      <c r="BW317" s="141"/>
      <c r="BX317" s="141"/>
      <c r="BY317" s="141"/>
      <c r="BZ317" s="141"/>
      <c r="CA317" s="141"/>
      <c r="CB317" s="141"/>
      <c r="CC317" s="141"/>
      <c r="CD317" s="141"/>
      <c r="CE317" s="141"/>
      <c r="CF317" s="141"/>
      <c r="CG317" s="141"/>
      <c r="CH317" s="141"/>
      <c r="CI317" s="141"/>
      <c r="CJ317" s="141"/>
      <c r="CK317" s="141"/>
      <c r="CL317" s="141"/>
      <c r="CM317" s="141"/>
      <c r="CN317" s="141"/>
      <c r="CO317" s="141"/>
      <c r="CP317" s="141"/>
      <c r="CQ317" s="141"/>
      <c r="CR317" s="141"/>
      <c r="CS317" s="141"/>
      <c r="CT317" s="141"/>
      <c r="CU317" s="141"/>
      <c r="CV317" s="141"/>
      <c r="CW317" s="141"/>
      <c r="CX317" s="141"/>
      <c r="CY317" s="141"/>
      <c r="CZ317" s="141"/>
      <c r="DA317" s="141"/>
      <c r="DB317" s="141"/>
      <c r="DC317" s="141"/>
      <c r="DD317" s="141"/>
      <c r="DE317" s="141"/>
      <c r="DF317" s="141"/>
      <c r="DG317" s="141"/>
      <c r="DH317" s="141"/>
      <c r="DI317" s="141"/>
      <c r="DJ317" s="141"/>
      <c r="DK317" s="141"/>
      <c r="DL317" s="141"/>
      <c r="DM317" s="141"/>
      <c r="DN317" s="141"/>
      <c r="DO317" s="141"/>
      <c r="DP317" s="141"/>
      <c r="DQ317" s="141"/>
      <c r="DR317" s="141"/>
      <c r="DS317" s="141"/>
      <c r="DT317" s="141"/>
      <c r="DU317" s="141"/>
      <c r="DV317" s="141"/>
      <c r="DW317" s="141"/>
      <c r="DX317" s="141"/>
      <c r="DY317" s="141"/>
      <c r="DZ317" s="141"/>
      <c r="EA317" s="141"/>
      <c r="EB317" s="141"/>
      <c r="EC317" s="141"/>
      <c r="ED317" s="141"/>
      <c r="EE317" s="141"/>
      <c r="EF317" s="141"/>
      <c r="EG317" s="141"/>
      <c r="EH317" s="141"/>
      <c r="EI317" s="141"/>
      <c r="EJ317" s="141"/>
      <c r="EK317" s="141"/>
      <c r="EL317" s="141"/>
      <c r="EM317" s="141"/>
      <c r="EN317" s="141"/>
      <c r="EO317" s="141"/>
      <c r="EP317" s="141"/>
      <c r="EQ317" s="141"/>
      <c r="ER317" s="141"/>
      <c r="ES317" s="141"/>
      <c r="ET317" s="141"/>
      <c r="EU317" s="141"/>
      <c r="EV317" s="141"/>
    </row>
    <row r="318" spans="2:152" x14ac:dyDescent="0.25">
      <c r="B318" s="140"/>
      <c r="C318" s="140"/>
      <c r="D318" s="140"/>
      <c r="E318" s="160"/>
      <c r="F318" s="160"/>
      <c r="G318" s="160"/>
      <c r="H318" s="157"/>
      <c r="I318" s="140"/>
      <c r="J318" s="160"/>
      <c r="K318" s="140"/>
      <c r="L318" s="140"/>
      <c r="M318" s="140"/>
      <c r="N318" s="140"/>
      <c r="O318" s="140"/>
      <c r="P318" s="140"/>
      <c r="Q318" s="140"/>
      <c r="R318" s="157"/>
      <c r="S318" s="157"/>
      <c r="T318" s="158"/>
      <c r="U318" s="158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1"/>
      <c r="BR318" s="141"/>
      <c r="BS318" s="141"/>
      <c r="BT318" s="141"/>
      <c r="BU318" s="141"/>
      <c r="BV318" s="141"/>
      <c r="BW318" s="141"/>
      <c r="BX318" s="141"/>
      <c r="BY318" s="141"/>
      <c r="BZ318" s="141"/>
      <c r="CA318" s="141"/>
      <c r="CB318" s="141"/>
      <c r="CC318" s="141"/>
      <c r="CD318" s="141"/>
      <c r="CE318" s="141"/>
      <c r="CF318" s="141"/>
      <c r="CG318" s="141"/>
      <c r="CH318" s="141"/>
      <c r="CI318" s="141"/>
      <c r="CJ318" s="141"/>
      <c r="CK318" s="141"/>
      <c r="CL318" s="141"/>
      <c r="CM318" s="141"/>
      <c r="CN318" s="141"/>
      <c r="CO318" s="141"/>
      <c r="CP318" s="141"/>
      <c r="CQ318" s="141"/>
      <c r="CR318" s="141"/>
      <c r="CS318" s="141"/>
      <c r="CT318" s="141"/>
      <c r="CU318" s="141"/>
      <c r="CV318" s="141"/>
      <c r="CW318" s="141"/>
      <c r="CX318" s="141"/>
      <c r="CY318" s="141"/>
      <c r="CZ318" s="141"/>
      <c r="DA318" s="141"/>
      <c r="DB318" s="141"/>
      <c r="DC318" s="141"/>
      <c r="DD318" s="141"/>
      <c r="DE318" s="141"/>
      <c r="DF318" s="141"/>
      <c r="DG318" s="141"/>
      <c r="DH318" s="141"/>
      <c r="DI318" s="141"/>
      <c r="DJ318" s="141"/>
      <c r="DK318" s="141"/>
      <c r="DL318" s="141"/>
      <c r="DM318" s="141"/>
      <c r="DN318" s="141"/>
      <c r="DO318" s="141"/>
      <c r="DP318" s="141"/>
      <c r="DQ318" s="141"/>
      <c r="DR318" s="141"/>
      <c r="DS318" s="141"/>
      <c r="DT318" s="141"/>
      <c r="DU318" s="141"/>
      <c r="DV318" s="141"/>
      <c r="DW318" s="141"/>
      <c r="DX318" s="141"/>
      <c r="DY318" s="141"/>
      <c r="DZ318" s="141"/>
      <c r="EA318" s="141"/>
      <c r="EB318" s="141"/>
      <c r="EC318" s="141"/>
      <c r="ED318" s="141"/>
      <c r="EE318" s="141"/>
      <c r="EF318" s="141"/>
      <c r="EG318" s="141"/>
      <c r="EH318" s="141"/>
      <c r="EI318" s="141"/>
      <c r="EJ318" s="141"/>
      <c r="EK318" s="141"/>
      <c r="EL318" s="141"/>
      <c r="EM318" s="141"/>
      <c r="EN318" s="141"/>
      <c r="EO318" s="141"/>
      <c r="EP318" s="141"/>
      <c r="EQ318" s="141"/>
      <c r="ER318" s="141"/>
      <c r="ES318" s="141"/>
      <c r="ET318" s="141"/>
      <c r="EU318" s="141"/>
      <c r="EV318" s="141"/>
    </row>
    <row r="319" spans="2:152" x14ac:dyDescent="0.25">
      <c r="B319" s="140"/>
      <c r="C319" s="140"/>
      <c r="D319" s="140"/>
      <c r="E319" s="160"/>
      <c r="F319" s="160"/>
      <c r="G319" s="160"/>
      <c r="H319" s="157"/>
      <c r="I319" s="140"/>
      <c r="J319" s="160"/>
      <c r="K319" s="140"/>
      <c r="L319" s="140"/>
      <c r="M319" s="140"/>
      <c r="N319" s="140"/>
      <c r="O319" s="140"/>
      <c r="P319" s="140"/>
      <c r="Q319" s="140"/>
      <c r="R319" s="157"/>
      <c r="S319" s="157"/>
      <c r="T319" s="158"/>
      <c r="U319" s="158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1"/>
      <c r="BR319" s="141"/>
      <c r="BS319" s="141"/>
      <c r="BT319" s="141"/>
      <c r="BU319" s="141"/>
      <c r="BV319" s="141"/>
      <c r="BW319" s="141"/>
      <c r="BX319" s="141"/>
      <c r="BY319" s="141"/>
      <c r="BZ319" s="141"/>
      <c r="CA319" s="141"/>
      <c r="CB319" s="141"/>
      <c r="CC319" s="141"/>
      <c r="CD319" s="141"/>
      <c r="CE319" s="141"/>
      <c r="CF319" s="141"/>
      <c r="CG319" s="141"/>
      <c r="CH319" s="141"/>
      <c r="CI319" s="141"/>
      <c r="CJ319" s="141"/>
      <c r="CK319" s="141"/>
      <c r="CL319" s="141"/>
      <c r="CM319" s="141"/>
      <c r="CN319" s="141"/>
      <c r="CO319" s="141"/>
      <c r="CP319" s="141"/>
      <c r="CQ319" s="141"/>
      <c r="CR319" s="141"/>
      <c r="CS319" s="141"/>
      <c r="CT319" s="141"/>
      <c r="CU319" s="141"/>
      <c r="CV319" s="141"/>
      <c r="CW319" s="141"/>
      <c r="CX319" s="141"/>
      <c r="CY319" s="141"/>
      <c r="CZ319" s="141"/>
      <c r="DA319" s="141"/>
      <c r="DB319" s="141"/>
      <c r="DC319" s="141"/>
      <c r="DD319" s="141"/>
      <c r="DE319" s="141"/>
      <c r="DF319" s="141"/>
      <c r="DG319" s="141"/>
      <c r="DH319" s="141"/>
      <c r="DI319" s="141"/>
      <c r="DJ319" s="141"/>
      <c r="DK319" s="141"/>
      <c r="DL319" s="141"/>
      <c r="DM319" s="141"/>
      <c r="DN319" s="141"/>
      <c r="DO319" s="141"/>
      <c r="DP319" s="141"/>
      <c r="DQ319" s="141"/>
      <c r="DR319" s="141"/>
      <c r="DS319" s="141"/>
      <c r="DT319" s="141"/>
      <c r="DU319" s="141"/>
      <c r="DV319" s="141"/>
      <c r="DW319" s="141"/>
      <c r="DX319" s="141"/>
      <c r="DY319" s="141"/>
      <c r="DZ319" s="141"/>
      <c r="EA319" s="141"/>
      <c r="EB319" s="141"/>
      <c r="EC319" s="141"/>
      <c r="ED319" s="141"/>
      <c r="EE319" s="141"/>
      <c r="EF319" s="141"/>
      <c r="EG319" s="141"/>
      <c r="EH319" s="141"/>
      <c r="EI319" s="141"/>
      <c r="EJ319" s="141"/>
      <c r="EK319" s="141"/>
      <c r="EL319" s="141"/>
      <c r="EM319" s="141"/>
      <c r="EN319" s="141"/>
      <c r="EO319" s="141"/>
      <c r="EP319" s="141"/>
      <c r="EQ319" s="141"/>
      <c r="ER319" s="141"/>
      <c r="ES319" s="141"/>
      <c r="ET319" s="141"/>
      <c r="EU319" s="141"/>
      <c r="EV319" s="141"/>
    </row>
    <row r="320" spans="2:152" x14ac:dyDescent="0.25">
      <c r="B320" s="140"/>
      <c r="C320" s="140"/>
      <c r="D320" s="140"/>
      <c r="E320" s="160"/>
      <c r="F320" s="160"/>
      <c r="G320" s="160"/>
      <c r="H320" s="157"/>
      <c r="I320" s="140"/>
      <c r="J320" s="160"/>
      <c r="K320" s="140"/>
      <c r="L320" s="140"/>
      <c r="M320" s="140"/>
      <c r="N320" s="140"/>
      <c r="O320" s="140"/>
      <c r="P320" s="140"/>
      <c r="Q320" s="140"/>
      <c r="R320" s="157"/>
      <c r="S320" s="157"/>
      <c r="T320" s="158"/>
      <c r="U320" s="158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1"/>
      <c r="BR320" s="141"/>
      <c r="BS320" s="141"/>
      <c r="BT320" s="141"/>
      <c r="BU320" s="141"/>
      <c r="BV320" s="141"/>
      <c r="BW320" s="141"/>
      <c r="BX320" s="141"/>
      <c r="BY320" s="141"/>
      <c r="BZ320" s="141"/>
      <c r="CA320" s="141"/>
      <c r="CB320" s="141"/>
      <c r="CC320" s="141"/>
      <c r="CD320" s="141"/>
      <c r="CE320" s="141"/>
      <c r="CF320" s="141"/>
      <c r="CG320" s="141"/>
      <c r="CH320" s="141"/>
      <c r="CI320" s="141"/>
      <c r="CJ320" s="141"/>
      <c r="CK320" s="141"/>
      <c r="CL320" s="141"/>
      <c r="CM320" s="141"/>
      <c r="CN320" s="141"/>
      <c r="CO320" s="141"/>
      <c r="CP320" s="141"/>
      <c r="CQ320" s="141"/>
      <c r="CR320" s="141"/>
      <c r="CS320" s="141"/>
      <c r="CT320" s="141"/>
      <c r="CU320" s="141"/>
      <c r="CV320" s="141"/>
      <c r="CW320" s="141"/>
      <c r="CX320" s="141"/>
      <c r="CY320" s="141"/>
      <c r="CZ320" s="141"/>
      <c r="DA320" s="141"/>
      <c r="DB320" s="141"/>
      <c r="DC320" s="141"/>
      <c r="DD320" s="141"/>
      <c r="DE320" s="141"/>
      <c r="DF320" s="141"/>
      <c r="DG320" s="141"/>
      <c r="DH320" s="141"/>
      <c r="DI320" s="141"/>
      <c r="DJ320" s="141"/>
      <c r="DK320" s="141"/>
      <c r="DL320" s="141"/>
      <c r="DM320" s="141"/>
      <c r="DN320" s="141"/>
      <c r="DO320" s="141"/>
      <c r="DP320" s="141"/>
      <c r="DQ320" s="141"/>
      <c r="DR320" s="141"/>
      <c r="DS320" s="141"/>
      <c r="DT320" s="141"/>
      <c r="DU320" s="141"/>
      <c r="DV320" s="141"/>
      <c r="DW320" s="141"/>
      <c r="DX320" s="141"/>
      <c r="DY320" s="141"/>
      <c r="DZ320" s="141"/>
      <c r="EA320" s="141"/>
      <c r="EB320" s="141"/>
      <c r="EC320" s="141"/>
      <c r="ED320" s="141"/>
      <c r="EE320" s="141"/>
      <c r="EF320" s="141"/>
      <c r="EG320" s="141"/>
      <c r="EH320" s="141"/>
      <c r="EI320" s="141"/>
      <c r="EJ320" s="141"/>
      <c r="EK320" s="141"/>
      <c r="EL320" s="141"/>
      <c r="EM320" s="141"/>
      <c r="EN320" s="141"/>
      <c r="EO320" s="141"/>
      <c r="EP320" s="141"/>
      <c r="EQ320" s="141"/>
      <c r="ER320" s="141"/>
      <c r="ES320" s="141"/>
      <c r="ET320" s="141"/>
      <c r="EU320" s="141"/>
      <c r="EV320" s="141"/>
    </row>
    <row r="321" spans="2:152" x14ac:dyDescent="0.25">
      <c r="B321" s="140"/>
      <c r="C321" s="140"/>
      <c r="D321" s="140"/>
      <c r="E321" s="160"/>
      <c r="F321" s="160"/>
      <c r="G321" s="160"/>
      <c r="H321" s="157"/>
      <c r="I321" s="140"/>
      <c r="J321" s="160"/>
      <c r="K321" s="140"/>
      <c r="L321" s="140"/>
      <c r="M321" s="140"/>
      <c r="N321" s="140"/>
      <c r="O321" s="140"/>
      <c r="P321" s="140"/>
      <c r="Q321" s="140"/>
      <c r="R321" s="157"/>
      <c r="S321" s="157"/>
      <c r="T321" s="158"/>
      <c r="U321" s="158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1"/>
      <c r="BR321" s="141"/>
      <c r="BS321" s="141"/>
      <c r="BT321" s="141"/>
      <c r="BU321" s="141"/>
      <c r="BV321" s="141"/>
      <c r="BW321" s="141"/>
      <c r="BX321" s="141"/>
      <c r="BY321" s="141"/>
      <c r="BZ321" s="141"/>
      <c r="CA321" s="141"/>
      <c r="CB321" s="141"/>
      <c r="CC321" s="141"/>
      <c r="CD321" s="141"/>
      <c r="CE321" s="141"/>
      <c r="CF321" s="141"/>
      <c r="CG321" s="141"/>
      <c r="CH321" s="141"/>
      <c r="CI321" s="141"/>
      <c r="CJ321" s="141"/>
      <c r="CK321" s="141"/>
      <c r="CL321" s="141"/>
      <c r="CM321" s="141"/>
      <c r="CN321" s="141"/>
      <c r="CO321" s="141"/>
      <c r="CP321" s="141"/>
      <c r="CQ321" s="141"/>
      <c r="CR321" s="141"/>
      <c r="CS321" s="141"/>
      <c r="CT321" s="141"/>
      <c r="CU321" s="141"/>
      <c r="CV321" s="141"/>
      <c r="CW321" s="141"/>
      <c r="CX321" s="141"/>
      <c r="CY321" s="141"/>
      <c r="CZ321" s="141"/>
      <c r="DA321" s="141"/>
      <c r="DB321" s="141"/>
      <c r="DC321" s="141"/>
      <c r="DD321" s="141"/>
      <c r="DE321" s="141"/>
      <c r="DF321" s="141"/>
      <c r="DG321" s="141"/>
      <c r="DH321" s="141"/>
      <c r="DI321" s="141"/>
      <c r="DJ321" s="141"/>
      <c r="DK321" s="141"/>
      <c r="DL321" s="141"/>
      <c r="DM321" s="141"/>
      <c r="DN321" s="141"/>
      <c r="DO321" s="141"/>
      <c r="DP321" s="141"/>
      <c r="DQ321" s="141"/>
      <c r="DR321" s="141"/>
      <c r="DS321" s="141"/>
      <c r="DT321" s="141"/>
      <c r="DU321" s="141"/>
      <c r="DV321" s="141"/>
      <c r="DW321" s="141"/>
      <c r="DX321" s="141"/>
      <c r="DY321" s="141"/>
      <c r="DZ321" s="141"/>
      <c r="EA321" s="141"/>
      <c r="EB321" s="141"/>
      <c r="EC321" s="141"/>
      <c r="ED321" s="141"/>
      <c r="EE321" s="141"/>
      <c r="EF321" s="141"/>
      <c r="EG321" s="141"/>
      <c r="EH321" s="141"/>
      <c r="EI321" s="141"/>
      <c r="EJ321" s="141"/>
      <c r="EK321" s="141"/>
      <c r="EL321" s="141"/>
      <c r="EM321" s="141"/>
      <c r="EN321" s="141"/>
      <c r="EO321" s="141"/>
      <c r="EP321" s="141"/>
      <c r="EQ321" s="141"/>
      <c r="ER321" s="141"/>
      <c r="ES321" s="141"/>
      <c r="ET321" s="141"/>
      <c r="EU321" s="141"/>
      <c r="EV321" s="141"/>
    </row>
    <row r="322" spans="2:152" x14ac:dyDescent="0.25">
      <c r="B322" s="140"/>
      <c r="C322" s="140"/>
      <c r="D322" s="140"/>
      <c r="E322" s="160"/>
      <c r="F322" s="160"/>
      <c r="G322" s="160"/>
      <c r="H322" s="157"/>
      <c r="I322" s="140"/>
      <c r="J322" s="160"/>
      <c r="K322" s="140"/>
      <c r="L322" s="140"/>
      <c r="M322" s="140"/>
      <c r="N322" s="140"/>
      <c r="O322" s="140"/>
      <c r="P322" s="140"/>
      <c r="Q322" s="140"/>
      <c r="R322" s="157"/>
      <c r="S322" s="157"/>
      <c r="T322" s="158"/>
      <c r="U322" s="158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1"/>
      <c r="BR322" s="141"/>
      <c r="BS322" s="141"/>
      <c r="BT322" s="141"/>
      <c r="BU322" s="141"/>
      <c r="BV322" s="141"/>
      <c r="BW322" s="141"/>
      <c r="BX322" s="141"/>
      <c r="BY322" s="141"/>
      <c r="BZ322" s="141"/>
      <c r="CA322" s="141"/>
      <c r="CB322" s="141"/>
      <c r="CC322" s="141"/>
      <c r="CD322" s="141"/>
      <c r="CE322" s="141"/>
      <c r="CF322" s="141"/>
      <c r="CG322" s="141"/>
      <c r="CH322" s="141"/>
      <c r="CI322" s="141"/>
      <c r="CJ322" s="141"/>
      <c r="CK322" s="141"/>
      <c r="CL322" s="141"/>
      <c r="CM322" s="141"/>
      <c r="CN322" s="141"/>
      <c r="CO322" s="141"/>
      <c r="CP322" s="141"/>
      <c r="CQ322" s="141"/>
      <c r="CR322" s="141"/>
      <c r="CS322" s="141"/>
      <c r="CT322" s="141"/>
      <c r="CU322" s="141"/>
      <c r="CV322" s="141"/>
      <c r="CW322" s="141"/>
      <c r="CX322" s="141"/>
      <c r="CY322" s="141"/>
      <c r="CZ322" s="141"/>
      <c r="DA322" s="141"/>
      <c r="DB322" s="141"/>
      <c r="DC322" s="141"/>
      <c r="DD322" s="141"/>
      <c r="DE322" s="141"/>
      <c r="DF322" s="141"/>
      <c r="DG322" s="141"/>
      <c r="DH322" s="141"/>
      <c r="DI322" s="141"/>
      <c r="DJ322" s="141"/>
      <c r="DK322" s="141"/>
      <c r="DL322" s="141"/>
      <c r="DM322" s="141"/>
      <c r="DN322" s="141"/>
      <c r="DO322" s="141"/>
      <c r="DP322" s="141"/>
      <c r="DQ322" s="141"/>
      <c r="DR322" s="141"/>
      <c r="DS322" s="141"/>
      <c r="DT322" s="141"/>
      <c r="DU322" s="141"/>
      <c r="DV322" s="141"/>
      <c r="DW322" s="141"/>
      <c r="DX322" s="141"/>
      <c r="DY322" s="141"/>
      <c r="DZ322" s="141"/>
      <c r="EA322" s="141"/>
      <c r="EB322" s="141"/>
      <c r="EC322" s="141"/>
      <c r="ED322" s="141"/>
      <c r="EE322" s="141"/>
      <c r="EF322" s="141"/>
      <c r="EG322" s="141"/>
      <c r="EH322" s="141"/>
      <c r="EI322" s="141"/>
      <c r="EJ322" s="141"/>
      <c r="EK322" s="141"/>
      <c r="EL322" s="141"/>
      <c r="EM322" s="141"/>
      <c r="EN322" s="141"/>
      <c r="EO322" s="141"/>
      <c r="EP322" s="141"/>
      <c r="EQ322" s="141"/>
      <c r="ER322" s="141"/>
      <c r="ES322" s="141"/>
      <c r="ET322" s="141"/>
      <c r="EU322" s="141"/>
      <c r="EV322" s="141"/>
    </row>
    <row r="323" spans="2:152" x14ac:dyDescent="0.25">
      <c r="B323" s="140"/>
      <c r="C323" s="140"/>
      <c r="D323" s="140"/>
      <c r="E323" s="160"/>
      <c r="F323" s="160"/>
      <c r="G323" s="160"/>
      <c r="H323" s="157"/>
      <c r="I323" s="140"/>
      <c r="J323" s="160"/>
      <c r="K323" s="140"/>
      <c r="L323" s="140"/>
      <c r="M323" s="140"/>
      <c r="N323" s="140"/>
      <c r="O323" s="140"/>
      <c r="P323" s="140"/>
      <c r="Q323" s="140"/>
      <c r="R323" s="157"/>
      <c r="S323" s="157"/>
      <c r="T323" s="158"/>
      <c r="U323" s="158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1"/>
      <c r="BR323" s="141"/>
      <c r="BS323" s="141"/>
      <c r="BT323" s="141"/>
      <c r="BU323" s="141"/>
      <c r="BV323" s="141"/>
      <c r="BW323" s="141"/>
      <c r="BX323" s="141"/>
      <c r="BY323" s="141"/>
      <c r="BZ323" s="141"/>
      <c r="CA323" s="141"/>
      <c r="CB323" s="141"/>
      <c r="CC323" s="141"/>
      <c r="CD323" s="141"/>
      <c r="CE323" s="141"/>
      <c r="CF323" s="141"/>
      <c r="CG323" s="141"/>
      <c r="CH323" s="141"/>
      <c r="CI323" s="141"/>
      <c r="CJ323" s="141"/>
      <c r="CK323" s="141"/>
      <c r="CL323" s="141"/>
      <c r="CM323" s="141"/>
      <c r="CN323" s="141"/>
      <c r="CO323" s="141"/>
      <c r="CP323" s="141"/>
      <c r="CQ323" s="141"/>
      <c r="CR323" s="141"/>
      <c r="CS323" s="141"/>
      <c r="CT323" s="141"/>
      <c r="CU323" s="141"/>
      <c r="CV323" s="141"/>
      <c r="CW323" s="141"/>
      <c r="CX323" s="141"/>
      <c r="CY323" s="141"/>
      <c r="CZ323" s="141"/>
      <c r="DA323" s="141"/>
      <c r="DB323" s="141"/>
      <c r="DC323" s="141"/>
      <c r="DD323" s="141"/>
      <c r="DE323" s="141"/>
      <c r="DF323" s="141"/>
      <c r="DG323" s="141"/>
      <c r="DH323" s="141"/>
      <c r="DI323" s="141"/>
      <c r="DJ323" s="141"/>
      <c r="DK323" s="141"/>
      <c r="DL323" s="141"/>
      <c r="DM323" s="141"/>
      <c r="DN323" s="141"/>
      <c r="DO323" s="141"/>
      <c r="DP323" s="141"/>
      <c r="DQ323" s="141"/>
      <c r="DR323" s="141"/>
      <c r="DS323" s="141"/>
      <c r="DT323" s="141"/>
      <c r="DU323" s="141"/>
      <c r="DV323" s="141"/>
      <c r="DW323" s="141"/>
      <c r="DX323" s="141"/>
      <c r="DY323" s="141"/>
      <c r="DZ323" s="141"/>
      <c r="EA323" s="141"/>
      <c r="EB323" s="141"/>
      <c r="EC323" s="141"/>
      <c r="ED323" s="141"/>
      <c r="EE323" s="141"/>
      <c r="EF323" s="141"/>
      <c r="EG323" s="141"/>
      <c r="EH323" s="141"/>
      <c r="EI323" s="141"/>
      <c r="EJ323" s="141"/>
      <c r="EK323" s="141"/>
      <c r="EL323" s="141"/>
      <c r="EM323" s="141"/>
      <c r="EN323" s="141"/>
      <c r="EO323" s="141"/>
      <c r="EP323" s="141"/>
      <c r="EQ323" s="141"/>
      <c r="ER323" s="141"/>
      <c r="ES323" s="141"/>
      <c r="ET323" s="141"/>
      <c r="EU323" s="141"/>
      <c r="EV323" s="141"/>
    </row>
    <row r="324" spans="2:152" x14ac:dyDescent="0.25">
      <c r="B324" s="140"/>
      <c r="C324" s="140"/>
      <c r="D324" s="140"/>
      <c r="E324" s="160"/>
      <c r="F324" s="160"/>
      <c r="G324" s="160"/>
      <c r="H324" s="157"/>
      <c r="I324" s="140"/>
      <c r="J324" s="160"/>
      <c r="K324" s="140"/>
      <c r="L324" s="140"/>
      <c r="M324" s="140"/>
      <c r="N324" s="140"/>
      <c r="O324" s="140"/>
      <c r="P324" s="140"/>
      <c r="Q324" s="140"/>
      <c r="R324" s="157"/>
      <c r="S324" s="157"/>
      <c r="T324" s="158"/>
      <c r="U324" s="158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1"/>
      <c r="BR324" s="141"/>
      <c r="BS324" s="141"/>
      <c r="BT324" s="141"/>
      <c r="BU324" s="141"/>
      <c r="BV324" s="141"/>
      <c r="BW324" s="141"/>
      <c r="BX324" s="141"/>
      <c r="BY324" s="141"/>
      <c r="BZ324" s="141"/>
      <c r="CA324" s="141"/>
      <c r="CB324" s="141"/>
      <c r="CC324" s="141"/>
      <c r="CD324" s="141"/>
      <c r="CE324" s="141"/>
      <c r="CF324" s="141"/>
      <c r="CG324" s="141"/>
      <c r="CH324" s="141"/>
      <c r="CI324" s="141"/>
      <c r="CJ324" s="141"/>
      <c r="CK324" s="141"/>
      <c r="CL324" s="141"/>
      <c r="CM324" s="141"/>
      <c r="CN324" s="141"/>
      <c r="CO324" s="141"/>
      <c r="CP324" s="141"/>
      <c r="CQ324" s="141"/>
      <c r="CR324" s="141"/>
      <c r="CS324" s="141"/>
      <c r="CT324" s="141"/>
      <c r="CU324" s="141"/>
      <c r="CV324" s="141"/>
      <c r="CW324" s="141"/>
      <c r="CX324" s="141"/>
      <c r="CY324" s="141"/>
      <c r="CZ324" s="141"/>
      <c r="DA324" s="141"/>
      <c r="DB324" s="141"/>
      <c r="DC324" s="141"/>
      <c r="DD324" s="141"/>
      <c r="DE324" s="141"/>
      <c r="DF324" s="141"/>
      <c r="DG324" s="141"/>
      <c r="DH324" s="141"/>
      <c r="DI324" s="141"/>
      <c r="DJ324" s="141"/>
      <c r="DK324" s="141"/>
      <c r="DL324" s="141"/>
      <c r="DM324" s="141"/>
      <c r="DN324" s="141"/>
      <c r="DO324" s="141"/>
      <c r="DP324" s="141"/>
      <c r="DQ324" s="141"/>
      <c r="DR324" s="141"/>
      <c r="DS324" s="141"/>
      <c r="DT324" s="141"/>
      <c r="DU324" s="141"/>
      <c r="DV324" s="141"/>
      <c r="DW324" s="141"/>
      <c r="DX324" s="141"/>
      <c r="DY324" s="141"/>
      <c r="DZ324" s="141"/>
      <c r="EA324" s="141"/>
      <c r="EB324" s="141"/>
      <c r="EC324" s="141"/>
      <c r="ED324" s="141"/>
      <c r="EE324" s="141"/>
      <c r="EF324" s="141"/>
      <c r="EG324" s="141"/>
      <c r="EH324" s="141"/>
      <c r="EI324" s="141"/>
      <c r="EJ324" s="141"/>
      <c r="EK324" s="141"/>
      <c r="EL324" s="141"/>
      <c r="EM324" s="141"/>
      <c r="EN324" s="141"/>
      <c r="EO324" s="141"/>
      <c r="EP324" s="141"/>
      <c r="EQ324" s="141"/>
      <c r="ER324" s="141"/>
      <c r="ES324" s="141"/>
      <c r="ET324" s="141"/>
      <c r="EU324" s="141"/>
      <c r="EV324" s="141"/>
    </row>
    <row r="325" spans="2:152" x14ac:dyDescent="0.25">
      <c r="B325" s="140"/>
      <c r="C325" s="140"/>
      <c r="D325" s="140"/>
      <c r="E325" s="160"/>
      <c r="F325" s="160"/>
      <c r="G325" s="160"/>
      <c r="H325" s="157"/>
      <c r="I325" s="140"/>
      <c r="J325" s="160"/>
      <c r="K325" s="140"/>
      <c r="L325" s="140"/>
      <c r="M325" s="140"/>
      <c r="N325" s="140"/>
      <c r="O325" s="140"/>
      <c r="P325" s="140"/>
      <c r="Q325" s="140"/>
      <c r="R325" s="157"/>
      <c r="S325" s="157"/>
      <c r="T325" s="158"/>
      <c r="U325" s="158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1"/>
      <c r="BR325" s="141"/>
      <c r="BS325" s="141"/>
      <c r="BT325" s="141"/>
      <c r="BU325" s="141"/>
      <c r="BV325" s="141"/>
      <c r="BW325" s="141"/>
      <c r="BX325" s="141"/>
      <c r="BY325" s="141"/>
      <c r="BZ325" s="141"/>
      <c r="CA325" s="141"/>
      <c r="CB325" s="141"/>
      <c r="CC325" s="141"/>
      <c r="CD325" s="141"/>
      <c r="CE325" s="141"/>
      <c r="CF325" s="141"/>
      <c r="CG325" s="141"/>
      <c r="CH325" s="141"/>
      <c r="CI325" s="141"/>
      <c r="CJ325" s="141"/>
      <c r="CK325" s="141"/>
      <c r="CL325" s="141"/>
      <c r="CM325" s="141"/>
      <c r="CN325" s="141"/>
      <c r="CO325" s="141"/>
      <c r="CP325" s="141"/>
      <c r="CQ325" s="141"/>
      <c r="CR325" s="141"/>
      <c r="CS325" s="141"/>
      <c r="CT325" s="141"/>
      <c r="CU325" s="141"/>
      <c r="CV325" s="141"/>
      <c r="CW325" s="141"/>
      <c r="CX325" s="141"/>
      <c r="CY325" s="141"/>
      <c r="CZ325" s="141"/>
      <c r="DA325" s="141"/>
      <c r="DB325" s="141"/>
      <c r="DC325" s="141"/>
      <c r="DD325" s="141"/>
      <c r="DE325" s="141"/>
      <c r="DF325" s="141"/>
      <c r="DG325" s="141"/>
      <c r="DH325" s="141"/>
      <c r="DI325" s="141"/>
      <c r="DJ325" s="141"/>
      <c r="DK325" s="141"/>
      <c r="DL325" s="141"/>
      <c r="DM325" s="141"/>
      <c r="DN325" s="141"/>
      <c r="DO325" s="141"/>
      <c r="DP325" s="141"/>
      <c r="DQ325" s="141"/>
      <c r="DR325" s="141"/>
      <c r="DS325" s="141"/>
      <c r="DT325" s="141"/>
      <c r="DU325" s="141"/>
      <c r="DV325" s="141"/>
      <c r="DW325" s="141"/>
      <c r="DX325" s="141"/>
      <c r="DY325" s="141"/>
      <c r="DZ325" s="141"/>
      <c r="EA325" s="141"/>
      <c r="EB325" s="141"/>
      <c r="EC325" s="141"/>
      <c r="ED325" s="141"/>
      <c r="EE325" s="141"/>
      <c r="EF325" s="141"/>
      <c r="EG325" s="141"/>
      <c r="EH325" s="141"/>
      <c r="EI325" s="141"/>
      <c r="EJ325" s="141"/>
      <c r="EK325" s="141"/>
      <c r="EL325" s="141"/>
      <c r="EM325" s="141"/>
      <c r="EN325" s="141"/>
      <c r="EO325" s="141"/>
      <c r="EP325" s="141"/>
      <c r="EQ325" s="141"/>
      <c r="ER325" s="141"/>
      <c r="ES325" s="141"/>
      <c r="ET325" s="141"/>
      <c r="EU325" s="141"/>
      <c r="EV325" s="141"/>
    </row>
    <row r="326" spans="2:152" x14ac:dyDescent="0.25">
      <c r="B326" s="140"/>
      <c r="C326" s="140"/>
      <c r="D326" s="140"/>
      <c r="E326" s="160"/>
      <c r="F326" s="160"/>
      <c r="G326" s="160"/>
      <c r="H326" s="157"/>
      <c r="I326" s="140"/>
      <c r="J326" s="160"/>
      <c r="K326" s="140"/>
      <c r="L326" s="140"/>
      <c r="M326" s="140"/>
      <c r="N326" s="140"/>
      <c r="O326" s="140"/>
      <c r="P326" s="140"/>
      <c r="Q326" s="140"/>
      <c r="R326" s="157"/>
      <c r="S326" s="157"/>
      <c r="T326" s="158"/>
      <c r="U326" s="158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1"/>
      <c r="BR326" s="141"/>
      <c r="BS326" s="141"/>
      <c r="BT326" s="141"/>
      <c r="BU326" s="141"/>
      <c r="BV326" s="141"/>
      <c r="BW326" s="141"/>
      <c r="BX326" s="141"/>
      <c r="BY326" s="141"/>
      <c r="BZ326" s="141"/>
      <c r="CA326" s="141"/>
      <c r="CB326" s="141"/>
      <c r="CC326" s="141"/>
      <c r="CD326" s="141"/>
      <c r="CE326" s="141"/>
      <c r="CF326" s="141"/>
      <c r="CG326" s="141"/>
      <c r="CH326" s="141"/>
      <c r="CI326" s="141"/>
      <c r="CJ326" s="141"/>
      <c r="CK326" s="141"/>
      <c r="CL326" s="141"/>
      <c r="CM326" s="141"/>
      <c r="CN326" s="141"/>
      <c r="CO326" s="141"/>
      <c r="CP326" s="141"/>
      <c r="CQ326" s="141"/>
      <c r="CR326" s="141"/>
      <c r="CS326" s="141"/>
      <c r="CT326" s="141"/>
      <c r="CU326" s="141"/>
      <c r="CV326" s="141"/>
      <c r="CW326" s="141"/>
      <c r="CX326" s="141"/>
      <c r="CY326" s="141"/>
      <c r="CZ326" s="141"/>
      <c r="DA326" s="141"/>
      <c r="DB326" s="141"/>
      <c r="DC326" s="141"/>
      <c r="DD326" s="141"/>
      <c r="DE326" s="141"/>
      <c r="DF326" s="141"/>
      <c r="DG326" s="141"/>
      <c r="DH326" s="141"/>
      <c r="DI326" s="141"/>
      <c r="DJ326" s="141"/>
      <c r="DK326" s="141"/>
      <c r="DL326" s="141"/>
      <c r="DM326" s="141"/>
      <c r="DN326" s="141"/>
      <c r="DO326" s="141"/>
      <c r="DP326" s="141"/>
      <c r="DQ326" s="141"/>
      <c r="DR326" s="141"/>
      <c r="DS326" s="141"/>
      <c r="DT326" s="141"/>
      <c r="DU326" s="141"/>
      <c r="DV326" s="141"/>
      <c r="DW326" s="141"/>
      <c r="DX326" s="141"/>
      <c r="DY326" s="141"/>
      <c r="DZ326" s="141"/>
      <c r="EA326" s="141"/>
      <c r="EB326" s="141"/>
      <c r="EC326" s="141"/>
      <c r="ED326" s="141"/>
      <c r="EE326" s="141"/>
      <c r="EF326" s="141"/>
      <c r="EG326" s="141"/>
      <c r="EH326" s="141"/>
      <c r="EI326" s="141"/>
      <c r="EJ326" s="141"/>
      <c r="EK326" s="141"/>
      <c r="EL326" s="141"/>
      <c r="EM326" s="141"/>
      <c r="EN326" s="141"/>
      <c r="EO326" s="141"/>
      <c r="EP326" s="141"/>
      <c r="EQ326" s="141"/>
      <c r="ER326" s="141"/>
      <c r="ES326" s="141"/>
      <c r="ET326" s="141"/>
      <c r="EU326" s="141"/>
      <c r="EV326" s="141"/>
    </row>
    <row r="327" spans="2:152" x14ac:dyDescent="0.25">
      <c r="B327" s="140"/>
      <c r="C327" s="140"/>
      <c r="D327" s="140"/>
      <c r="E327" s="160"/>
      <c r="F327" s="160"/>
      <c r="G327" s="160"/>
      <c r="H327" s="157"/>
      <c r="I327" s="140"/>
      <c r="J327" s="160"/>
      <c r="K327" s="140"/>
      <c r="L327" s="140"/>
      <c r="M327" s="140"/>
      <c r="N327" s="140"/>
      <c r="O327" s="140"/>
      <c r="P327" s="140"/>
      <c r="Q327" s="140"/>
      <c r="R327" s="157"/>
      <c r="S327" s="157"/>
      <c r="T327" s="158"/>
      <c r="U327" s="158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1"/>
      <c r="BR327" s="141"/>
      <c r="BS327" s="141"/>
      <c r="BT327" s="141"/>
      <c r="BU327" s="141"/>
      <c r="BV327" s="141"/>
      <c r="BW327" s="141"/>
      <c r="BX327" s="141"/>
      <c r="BY327" s="141"/>
      <c r="BZ327" s="141"/>
      <c r="CA327" s="141"/>
      <c r="CB327" s="141"/>
      <c r="CC327" s="141"/>
      <c r="CD327" s="141"/>
      <c r="CE327" s="141"/>
      <c r="CF327" s="141"/>
      <c r="CG327" s="141"/>
      <c r="CH327" s="141"/>
      <c r="CI327" s="141"/>
      <c r="CJ327" s="141"/>
      <c r="CK327" s="141"/>
      <c r="CL327" s="141"/>
      <c r="CM327" s="141"/>
      <c r="CN327" s="141"/>
      <c r="CO327" s="141"/>
      <c r="CP327" s="141"/>
      <c r="CQ327" s="141"/>
      <c r="CR327" s="141"/>
      <c r="CS327" s="141"/>
      <c r="CT327" s="141"/>
      <c r="CU327" s="141"/>
      <c r="CV327" s="141"/>
      <c r="CW327" s="141"/>
      <c r="CX327" s="141"/>
      <c r="CY327" s="141"/>
      <c r="CZ327" s="141"/>
      <c r="DA327" s="141"/>
      <c r="DB327" s="141"/>
      <c r="DC327" s="141"/>
      <c r="DD327" s="141"/>
      <c r="DE327" s="141"/>
      <c r="DF327" s="141"/>
      <c r="DG327" s="141"/>
      <c r="DH327" s="141"/>
      <c r="DI327" s="141"/>
      <c r="DJ327" s="141"/>
      <c r="DK327" s="141"/>
      <c r="DL327" s="141"/>
      <c r="DM327" s="141"/>
      <c r="DN327" s="141"/>
      <c r="DO327" s="141"/>
      <c r="DP327" s="141"/>
      <c r="DQ327" s="141"/>
      <c r="DR327" s="141"/>
      <c r="DS327" s="141"/>
      <c r="DT327" s="141"/>
      <c r="DU327" s="141"/>
      <c r="DV327" s="141"/>
      <c r="DW327" s="141"/>
      <c r="DX327" s="141"/>
      <c r="DY327" s="141"/>
      <c r="DZ327" s="141"/>
      <c r="EA327" s="141"/>
      <c r="EB327" s="141"/>
      <c r="EC327" s="141"/>
      <c r="ED327" s="141"/>
      <c r="EE327" s="141"/>
      <c r="EF327" s="141"/>
      <c r="EG327" s="141"/>
      <c r="EH327" s="141"/>
      <c r="EI327" s="141"/>
      <c r="EJ327" s="141"/>
      <c r="EK327" s="141"/>
      <c r="EL327" s="141"/>
      <c r="EM327" s="141"/>
      <c r="EN327" s="141"/>
      <c r="EO327" s="141"/>
      <c r="EP327" s="141"/>
      <c r="EQ327" s="141"/>
      <c r="ER327" s="141"/>
      <c r="ES327" s="141"/>
      <c r="ET327" s="141"/>
      <c r="EU327" s="141"/>
      <c r="EV327" s="141"/>
    </row>
    <row r="328" spans="2:152" x14ac:dyDescent="0.25">
      <c r="B328" s="140"/>
      <c r="C328" s="140"/>
      <c r="D328" s="140"/>
      <c r="E328" s="160"/>
      <c r="F328" s="160"/>
      <c r="G328" s="160"/>
      <c r="H328" s="157"/>
      <c r="I328" s="140"/>
      <c r="J328" s="160"/>
      <c r="K328" s="140"/>
      <c r="L328" s="140"/>
      <c r="M328" s="140"/>
      <c r="N328" s="140"/>
      <c r="O328" s="140"/>
      <c r="P328" s="140"/>
      <c r="Q328" s="140"/>
      <c r="R328" s="157"/>
      <c r="S328" s="157"/>
      <c r="T328" s="158"/>
      <c r="U328" s="158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1"/>
      <c r="BR328" s="141"/>
      <c r="BS328" s="141"/>
      <c r="BT328" s="141"/>
      <c r="BU328" s="141"/>
      <c r="BV328" s="141"/>
      <c r="BW328" s="141"/>
      <c r="BX328" s="141"/>
      <c r="BY328" s="141"/>
      <c r="BZ328" s="141"/>
      <c r="CA328" s="141"/>
      <c r="CB328" s="141"/>
      <c r="CC328" s="141"/>
      <c r="CD328" s="141"/>
      <c r="CE328" s="141"/>
      <c r="CF328" s="141"/>
      <c r="CG328" s="141"/>
      <c r="CH328" s="141"/>
      <c r="CI328" s="141"/>
      <c r="CJ328" s="141"/>
      <c r="CK328" s="141"/>
      <c r="CL328" s="141"/>
      <c r="CM328" s="141"/>
      <c r="CN328" s="141"/>
      <c r="CO328" s="141"/>
      <c r="CP328" s="141"/>
      <c r="CQ328" s="141"/>
      <c r="CR328" s="141"/>
      <c r="CS328" s="141"/>
      <c r="CT328" s="141"/>
      <c r="CU328" s="141"/>
      <c r="CV328" s="141"/>
      <c r="CW328" s="141"/>
      <c r="CX328" s="141"/>
      <c r="CY328" s="141"/>
      <c r="CZ328" s="141"/>
      <c r="DA328" s="141"/>
      <c r="DB328" s="141"/>
      <c r="DC328" s="141"/>
      <c r="DD328" s="141"/>
      <c r="DE328" s="141"/>
      <c r="DF328" s="141"/>
      <c r="DG328" s="141"/>
      <c r="DH328" s="141"/>
      <c r="DI328" s="141"/>
      <c r="DJ328" s="141"/>
      <c r="DK328" s="141"/>
      <c r="DL328" s="141"/>
      <c r="DM328" s="141"/>
      <c r="DN328" s="141"/>
      <c r="DO328" s="141"/>
      <c r="DP328" s="141"/>
      <c r="DQ328" s="141"/>
      <c r="DR328" s="141"/>
      <c r="DS328" s="141"/>
      <c r="DT328" s="141"/>
      <c r="DU328" s="141"/>
      <c r="DV328" s="141"/>
      <c r="DW328" s="141"/>
      <c r="DX328" s="141"/>
      <c r="DY328" s="141"/>
      <c r="DZ328" s="141"/>
      <c r="EA328" s="141"/>
      <c r="EB328" s="141"/>
      <c r="EC328" s="141"/>
      <c r="ED328" s="141"/>
      <c r="EE328" s="141"/>
      <c r="EF328" s="141"/>
      <c r="EG328" s="141"/>
      <c r="EH328" s="141"/>
      <c r="EI328" s="141"/>
      <c r="EJ328" s="141"/>
      <c r="EK328" s="141"/>
      <c r="EL328" s="141"/>
      <c r="EM328" s="141"/>
      <c r="EN328" s="141"/>
      <c r="EO328" s="141"/>
      <c r="EP328" s="141"/>
      <c r="EQ328" s="141"/>
      <c r="ER328" s="141"/>
      <c r="ES328" s="141"/>
      <c r="ET328" s="141"/>
      <c r="EU328" s="141"/>
      <c r="EV328" s="141"/>
    </row>
    <row r="329" spans="2:152" x14ac:dyDescent="0.25">
      <c r="B329" s="140"/>
      <c r="C329" s="140"/>
      <c r="D329" s="140"/>
      <c r="E329" s="160"/>
      <c r="F329" s="160"/>
      <c r="G329" s="160"/>
      <c r="H329" s="157"/>
      <c r="I329" s="140"/>
      <c r="J329" s="160"/>
      <c r="K329" s="140"/>
      <c r="L329" s="140"/>
      <c r="M329" s="140"/>
      <c r="N329" s="140"/>
      <c r="O329" s="140"/>
      <c r="P329" s="140"/>
      <c r="Q329" s="140"/>
      <c r="R329" s="157"/>
      <c r="S329" s="157"/>
      <c r="T329" s="158"/>
      <c r="U329" s="158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1"/>
      <c r="BR329" s="141"/>
      <c r="BS329" s="141"/>
      <c r="BT329" s="141"/>
      <c r="BU329" s="141"/>
      <c r="BV329" s="141"/>
      <c r="BW329" s="141"/>
      <c r="BX329" s="141"/>
      <c r="BY329" s="141"/>
      <c r="BZ329" s="141"/>
      <c r="CA329" s="141"/>
      <c r="CB329" s="141"/>
      <c r="CC329" s="141"/>
      <c r="CD329" s="141"/>
      <c r="CE329" s="141"/>
      <c r="CF329" s="141"/>
      <c r="CG329" s="141"/>
      <c r="CH329" s="141"/>
      <c r="CI329" s="141"/>
      <c r="CJ329" s="141"/>
      <c r="CK329" s="141"/>
      <c r="CL329" s="141"/>
      <c r="CM329" s="141"/>
      <c r="CN329" s="141"/>
      <c r="CO329" s="141"/>
      <c r="CP329" s="141"/>
      <c r="CQ329" s="141"/>
      <c r="CR329" s="141"/>
      <c r="CS329" s="141"/>
      <c r="CT329" s="141"/>
      <c r="CU329" s="141"/>
      <c r="CV329" s="141"/>
      <c r="CW329" s="141"/>
      <c r="CX329" s="141"/>
      <c r="CY329" s="141"/>
      <c r="CZ329" s="141"/>
      <c r="DA329" s="141"/>
      <c r="DB329" s="141"/>
      <c r="DC329" s="141"/>
      <c r="DD329" s="141"/>
      <c r="DE329" s="141"/>
      <c r="DF329" s="141"/>
      <c r="DG329" s="141"/>
      <c r="DH329" s="141"/>
      <c r="DI329" s="141"/>
      <c r="DJ329" s="141"/>
      <c r="DK329" s="141"/>
      <c r="DL329" s="141"/>
      <c r="DM329" s="141"/>
      <c r="DN329" s="141"/>
      <c r="DO329" s="141"/>
      <c r="DP329" s="141"/>
      <c r="DQ329" s="141"/>
      <c r="DR329" s="141"/>
      <c r="DS329" s="141"/>
      <c r="DT329" s="141"/>
      <c r="DU329" s="141"/>
      <c r="DV329" s="141"/>
      <c r="DW329" s="141"/>
      <c r="DX329" s="141"/>
      <c r="DY329" s="141"/>
      <c r="DZ329" s="141"/>
      <c r="EA329" s="141"/>
      <c r="EB329" s="141"/>
      <c r="EC329" s="141"/>
      <c r="ED329" s="141"/>
      <c r="EE329" s="141"/>
      <c r="EF329" s="141"/>
      <c r="EG329" s="141"/>
      <c r="EH329" s="141"/>
      <c r="EI329" s="141"/>
      <c r="EJ329" s="141"/>
      <c r="EK329" s="141"/>
      <c r="EL329" s="141"/>
      <c r="EM329" s="141"/>
      <c r="EN329" s="141"/>
      <c r="EO329" s="141"/>
      <c r="EP329" s="141"/>
      <c r="EQ329" s="141"/>
      <c r="ER329" s="141"/>
      <c r="ES329" s="141"/>
      <c r="ET329" s="141"/>
      <c r="EU329" s="141"/>
      <c r="EV329" s="141"/>
    </row>
    <row r="330" spans="2:152" x14ac:dyDescent="0.25">
      <c r="B330" s="140"/>
      <c r="C330" s="140"/>
      <c r="D330" s="140"/>
      <c r="E330" s="160"/>
      <c r="F330" s="160"/>
      <c r="G330" s="160"/>
      <c r="H330" s="157"/>
      <c r="I330" s="140"/>
      <c r="J330" s="160"/>
      <c r="K330" s="140"/>
      <c r="L330" s="140"/>
      <c r="M330" s="140"/>
      <c r="N330" s="140"/>
      <c r="O330" s="140"/>
      <c r="P330" s="140"/>
      <c r="Q330" s="140"/>
      <c r="R330" s="157"/>
      <c r="S330" s="157"/>
      <c r="T330" s="158"/>
      <c r="U330" s="158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1"/>
      <c r="BR330" s="141"/>
      <c r="BS330" s="141"/>
      <c r="BT330" s="141"/>
      <c r="BU330" s="141"/>
      <c r="BV330" s="141"/>
      <c r="BW330" s="141"/>
      <c r="BX330" s="141"/>
      <c r="BY330" s="141"/>
      <c r="BZ330" s="141"/>
      <c r="CA330" s="141"/>
      <c r="CB330" s="141"/>
      <c r="CC330" s="141"/>
      <c r="CD330" s="141"/>
      <c r="CE330" s="141"/>
      <c r="CF330" s="141"/>
      <c r="CG330" s="141"/>
      <c r="CH330" s="141"/>
      <c r="CI330" s="141"/>
      <c r="CJ330" s="141"/>
      <c r="CK330" s="141"/>
      <c r="CL330" s="141"/>
      <c r="CM330" s="141"/>
      <c r="CN330" s="141"/>
      <c r="CO330" s="141"/>
      <c r="CP330" s="141"/>
      <c r="CQ330" s="141"/>
      <c r="CR330" s="141"/>
      <c r="CS330" s="141"/>
      <c r="CT330" s="141"/>
      <c r="CU330" s="141"/>
      <c r="CV330" s="141"/>
      <c r="CW330" s="141"/>
      <c r="CX330" s="141"/>
      <c r="CY330" s="141"/>
      <c r="CZ330" s="141"/>
      <c r="DA330" s="141"/>
      <c r="DB330" s="141"/>
      <c r="DC330" s="141"/>
      <c r="DD330" s="141"/>
      <c r="DE330" s="141"/>
      <c r="DF330" s="141"/>
      <c r="DG330" s="141"/>
      <c r="DH330" s="141"/>
      <c r="DI330" s="141"/>
      <c r="DJ330" s="141"/>
      <c r="DK330" s="141"/>
      <c r="DL330" s="141"/>
      <c r="DM330" s="141"/>
      <c r="DN330" s="141"/>
      <c r="DO330" s="141"/>
      <c r="DP330" s="141"/>
      <c r="DQ330" s="141"/>
      <c r="DR330" s="141"/>
      <c r="DS330" s="141"/>
      <c r="DT330" s="141"/>
      <c r="DU330" s="141"/>
      <c r="DV330" s="141"/>
      <c r="DW330" s="141"/>
      <c r="DX330" s="141"/>
      <c r="DY330" s="141"/>
      <c r="DZ330" s="141"/>
      <c r="EA330" s="141"/>
      <c r="EB330" s="141"/>
      <c r="EC330" s="141"/>
      <c r="ED330" s="141"/>
      <c r="EE330" s="141"/>
      <c r="EF330" s="141"/>
      <c r="EG330" s="141"/>
      <c r="EH330" s="141"/>
      <c r="EI330" s="141"/>
      <c r="EJ330" s="141"/>
      <c r="EK330" s="141"/>
      <c r="EL330" s="141"/>
      <c r="EM330" s="141"/>
      <c r="EN330" s="141"/>
      <c r="EO330" s="141"/>
      <c r="EP330" s="141"/>
      <c r="EQ330" s="141"/>
      <c r="ER330" s="141"/>
      <c r="ES330" s="141"/>
      <c r="ET330" s="141"/>
      <c r="EU330" s="141"/>
      <c r="EV330" s="141"/>
    </row>
    <row r="331" spans="2:152" x14ac:dyDescent="0.25">
      <c r="B331" s="140"/>
      <c r="C331" s="140"/>
      <c r="D331" s="140"/>
      <c r="E331" s="160"/>
      <c r="F331" s="160"/>
      <c r="G331" s="160"/>
      <c r="H331" s="157"/>
      <c r="I331" s="140"/>
      <c r="J331" s="160"/>
      <c r="K331" s="140"/>
      <c r="L331" s="140"/>
      <c r="M331" s="140"/>
      <c r="N331" s="140"/>
      <c r="O331" s="140"/>
      <c r="P331" s="140"/>
      <c r="Q331" s="140"/>
      <c r="R331" s="157"/>
      <c r="S331" s="157"/>
      <c r="T331" s="158"/>
      <c r="U331" s="158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1"/>
      <c r="BR331" s="141"/>
      <c r="BS331" s="141"/>
      <c r="BT331" s="141"/>
      <c r="BU331" s="141"/>
      <c r="BV331" s="141"/>
      <c r="BW331" s="141"/>
      <c r="BX331" s="141"/>
      <c r="BY331" s="141"/>
      <c r="BZ331" s="141"/>
      <c r="CA331" s="141"/>
      <c r="CB331" s="141"/>
      <c r="CC331" s="141"/>
      <c r="CD331" s="141"/>
      <c r="CE331" s="141"/>
      <c r="CF331" s="141"/>
      <c r="CG331" s="141"/>
      <c r="CH331" s="141"/>
      <c r="CI331" s="141"/>
      <c r="CJ331" s="141"/>
      <c r="CK331" s="141"/>
      <c r="CL331" s="141"/>
      <c r="CM331" s="141"/>
      <c r="CN331" s="141"/>
      <c r="CO331" s="141"/>
      <c r="CP331" s="141"/>
      <c r="CQ331" s="141"/>
      <c r="CR331" s="141"/>
      <c r="CS331" s="141"/>
      <c r="CT331" s="141"/>
      <c r="CU331" s="141"/>
      <c r="CV331" s="141"/>
      <c r="CW331" s="141"/>
      <c r="CX331" s="141"/>
      <c r="CY331" s="141"/>
      <c r="CZ331" s="141"/>
      <c r="DA331" s="141"/>
      <c r="DB331" s="141"/>
      <c r="DC331" s="141"/>
      <c r="DD331" s="141"/>
      <c r="DE331" s="141"/>
      <c r="DF331" s="141"/>
      <c r="DG331" s="141"/>
      <c r="DH331" s="141"/>
      <c r="DI331" s="141"/>
      <c r="DJ331" s="141"/>
      <c r="DK331" s="141"/>
      <c r="DL331" s="141"/>
      <c r="DM331" s="141"/>
      <c r="DN331" s="141"/>
      <c r="DO331" s="141"/>
      <c r="DP331" s="141"/>
      <c r="DQ331" s="141"/>
      <c r="DR331" s="141"/>
      <c r="DS331" s="141"/>
      <c r="DT331" s="141"/>
      <c r="DU331" s="141"/>
      <c r="DV331" s="141"/>
      <c r="DW331" s="141"/>
      <c r="DX331" s="141"/>
      <c r="DY331" s="141"/>
      <c r="DZ331" s="141"/>
      <c r="EA331" s="141"/>
      <c r="EB331" s="141"/>
      <c r="EC331" s="141"/>
      <c r="ED331" s="141"/>
      <c r="EE331" s="141"/>
      <c r="EF331" s="141"/>
      <c r="EG331" s="141"/>
      <c r="EH331" s="141"/>
      <c r="EI331" s="141"/>
      <c r="EJ331" s="141"/>
      <c r="EK331" s="141"/>
      <c r="EL331" s="141"/>
      <c r="EM331" s="141"/>
      <c r="EN331" s="141"/>
      <c r="EO331" s="141"/>
      <c r="EP331" s="141"/>
      <c r="EQ331" s="141"/>
      <c r="ER331" s="141"/>
      <c r="ES331" s="141"/>
      <c r="ET331" s="141"/>
      <c r="EU331" s="141"/>
      <c r="EV331" s="141"/>
    </row>
    <row r="332" spans="2:152" x14ac:dyDescent="0.25">
      <c r="B332" s="140"/>
      <c r="C332" s="140"/>
      <c r="D332" s="140"/>
      <c r="E332" s="160"/>
      <c r="F332" s="160"/>
      <c r="G332" s="160"/>
      <c r="H332" s="157"/>
      <c r="I332" s="140"/>
      <c r="J332" s="160"/>
      <c r="K332" s="140"/>
      <c r="L332" s="140"/>
      <c r="M332" s="140"/>
      <c r="N332" s="140"/>
      <c r="O332" s="140"/>
      <c r="P332" s="140"/>
      <c r="Q332" s="140"/>
      <c r="R332" s="157"/>
      <c r="S332" s="157"/>
      <c r="T332" s="158"/>
      <c r="U332" s="158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1"/>
      <c r="BR332" s="141"/>
      <c r="BS332" s="141"/>
      <c r="BT332" s="141"/>
      <c r="BU332" s="141"/>
      <c r="BV332" s="141"/>
      <c r="BW332" s="141"/>
      <c r="BX332" s="141"/>
      <c r="BY332" s="141"/>
      <c r="BZ332" s="141"/>
      <c r="CA332" s="141"/>
      <c r="CB332" s="141"/>
      <c r="CC332" s="141"/>
      <c r="CD332" s="141"/>
      <c r="CE332" s="141"/>
      <c r="CF332" s="141"/>
      <c r="CG332" s="141"/>
      <c r="CH332" s="141"/>
      <c r="CI332" s="141"/>
      <c r="CJ332" s="141"/>
      <c r="CK332" s="141"/>
      <c r="CL332" s="141"/>
      <c r="CM332" s="141"/>
      <c r="CN332" s="141"/>
      <c r="CO332" s="141"/>
      <c r="CP332" s="141"/>
      <c r="CQ332" s="141"/>
      <c r="CR332" s="141"/>
      <c r="CS332" s="141"/>
      <c r="CT332" s="141"/>
      <c r="CU332" s="141"/>
      <c r="CV332" s="141"/>
      <c r="CW332" s="141"/>
      <c r="CX332" s="141"/>
      <c r="CY332" s="141"/>
      <c r="CZ332" s="141"/>
      <c r="DA332" s="141"/>
      <c r="DB332" s="141"/>
      <c r="DC332" s="141"/>
      <c r="DD332" s="141"/>
      <c r="DE332" s="141"/>
      <c r="DF332" s="141"/>
      <c r="DG332" s="141"/>
      <c r="DH332" s="141"/>
      <c r="DI332" s="141"/>
      <c r="DJ332" s="141"/>
      <c r="DK332" s="141"/>
      <c r="DL332" s="141"/>
      <c r="DM332" s="141"/>
      <c r="DN332" s="141"/>
      <c r="DO332" s="141"/>
      <c r="DP332" s="141"/>
      <c r="DQ332" s="141"/>
      <c r="DR332" s="141"/>
      <c r="DS332" s="141"/>
      <c r="DT332" s="141"/>
      <c r="DU332" s="141"/>
      <c r="DV332" s="141"/>
      <c r="DW332" s="141"/>
      <c r="DX332" s="141"/>
      <c r="DY332" s="141"/>
      <c r="DZ332" s="141"/>
      <c r="EA332" s="141"/>
      <c r="EB332" s="141"/>
      <c r="EC332" s="141"/>
      <c r="ED332" s="141"/>
      <c r="EE332" s="141"/>
      <c r="EF332" s="141"/>
      <c r="EG332" s="141"/>
      <c r="EH332" s="141"/>
      <c r="EI332" s="141"/>
      <c r="EJ332" s="141"/>
      <c r="EK332" s="141"/>
      <c r="EL332" s="141"/>
      <c r="EM332" s="141"/>
      <c r="EN332" s="141"/>
      <c r="EO332" s="141"/>
      <c r="EP332" s="141"/>
      <c r="EQ332" s="141"/>
      <c r="ER332" s="141"/>
      <c r="ES332" s="141"/>
      <c r="ET332" s="141"/>
      <c r="EU332" s="141"/>
      <c r="EV332" s="141"/>
    </row>
    <row r="333" spans="2:152" x14ac:dyDescent="0.25">
      <c r="B333" s="140"/>
      <c r="C333" s="140"/>
      <c r="D333" s="140"/>
      <c r="E333" s="160"/>
      <c r="F333" s="160"/>
      <c r="G333" s="160"/>
      <c r="H333" s="157"/>
      <c r="I333" s="140"/>
      <c r="J333" s="160"/>
      <c r="K333" s="140"/>
      <c r="L333" s="140"/>
      <c r="M333" s="140"/>
      <c r="N333" s="140"/>
      <c r="O333" s="140"/>
      <c r="P333" s="140"/>
      <c r="Q333" s="140"/>
      <c r="R333" s="157"/>
      <c r="S333" s="157"/>
      <c r="T333" s="158"/>
      <c r="U333" s="158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1"/>
      <c r="BR333" s="141"/>
      <c r="BS333" s="141"/>
      <c r="BT333" s="141"/>
      <c r="BU333" s="141"/>
      <c r="BV333" s="141"/>
      <c r="BW333" s="141"/>
      <c r="BX333" s="141"/>
      <c r="BY333" s="141"/>
      <c r="BZ333" s="141"/>
      <c r="CA333" s="141"/>
      <c r="CB333" s="141"/>
      <c r="CC333" s="141"/>
      <c r="CD333" s="141"/>
      <c r="CE333" s="141"/>
      <c r="CF333" s="141"/>
      <c r="CG333" s="141"/>
      <c r="CH333" s="141"/>
      <c r="CI333" s="141"/>
      <c r="CJ333" s="141"/>
      <c r="CK333" s="141"/>
      <c r="CL333" s="141"/>
      <c r="CM333" s="141"/>
      <c r="CN333" s="141"/>
      <c r="CO333" s="141"/>
      <c r="CP333" s="141"/>
      <c r="CQ333" s="141"/>
      <c r="CR333" s="141"/>
      <c r="CS333" s="141"/>
      <c r="CT333" s="141"/>
      <c r="CU333" s="141"/>
      <c r="CV333" s="141"/>
      <c r="CW333" s="141"/>
      <c r="CX333" s="141"/>
      <c r="CY333" s="141"/>
      <c r="CZ333" s="141"/>
      <c r="DA333" s="141"/>
      <c r="DB333" s="141"/>
      <c r="DC333" s="141"/>
      <c r="DD333" s="141"/>
      <c r="DE333" s="141"/>
      <c r="DF333" s="141"/>
      <c r="DG333" s="141"/>
      <c r="DH333" s="141"/>
      <c r="DI333" s="141"/>
      <c r="DJ333" s="141"/>
      <c r="DK333" s="141"/>
      <c r="DL333" s="141"/>
      <c r="DM333" s="141"/>
      <c r="DN333" s="141"/>
      <c r="DO333" s="141"/>
      <c r="DP333" s="141"/>
      <c r="DQ333" s="141"/>
      <c r="DR333" s="141"/>
      <c r="DS333" s="141"/>
      <c r="DT333" s="141"/>
      <c r="DU333" s="141"/>
      <c r="DV333" s="141"/>
      <c r="DW333" s="141"/>
      <c r="DX333" s="141"/>
      <c r="DY333" s="141"/>
      <c r="DZ333" s="141"/>
      <c r="EA333" s="141"/>
      <c r="EB333" s="141"/>
      <c r="EC333" s="141"/>
      <c r="ED333" s="141"/>
      <c r="EE333" s="141"/>
      <c r="EF333" s="141"/>
      <c r="EG333" s="141"/>
      <c r="EH333" s="141"/>
      <c r="EI333" s="141"/>
      <c r="EJ333" s="141"/>
      <c r="EK333" s="141"/>
      <c r="EL333" s="141"/>
      <c r="EM333" s="141"/>
      <c r="EN333" s="141"/>
      <c r="EO333" s="141"/>
      <c r="EP333" s="141"/>
      <c r="EQ333" s="141"/>
      <c r="ER333" s="141"/>
      <c r="ES333" s="141"/>
      <c r="ET333" s="141"/>
      <c r="EU333" s="141"/>
      <c r="EV333" s="141"/>
    </row>
    <row r="334" spans="2:152" x14ac:dyDescent="0.25">
      <c r="B334" s="140"/>
      <c r="C334" s="140"/>
      <c r="D334" s="140"/>
      <c r="E334" s="160"/>
      <c r="F334" s="160"/>
      <c r="G334" s="160"/>
      <c r="H334" s="157"/>
      <c r="I334" s="140"/>
      <c r="J334" s="160"/>
      <c r="K334" s="140"/>
      <c r="L334" s="140"/>
      <c r="M334" s="140"/>
      <c r="N334" s="140"/>
      <c r="O334" s="140"/>
      <c r="P334" s="140"/>
      <c r="Q334" s="140"/>
      <c r="R334" s="157"/>
      <c r="S334" s="157"/>
      <c r="T334" s="158"/>
      <c r="U334" s="158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1"/>
      <c r="BR334" s="141"/>
      <c r="BS334" s="141"/>
      <c r="BT334" s="141"/>
      <c r="BU334" s="141"/>
      <c r="BV334" s="141"/>
      <c r="BW334" s="141"/>
      <c r="BX334" s="141"/>
      <c r="BY334" s="141"/>
      <c r="BZ334" s="141"/>
      <c r="CA334" s="141"/>
      <c r="CB334" s="141"/>
      <c r="CC334" s="141"/>
      <c r="CD334" s="141"/>
      <c r="CE334" s="141"/>
      <c r="CF334" s="141"/>
      <c r="CG334" s="141"/>
      <c r="CH334" s="141"/>
      <c r="CI334" s="141"/>
      <c r="CJ334" s="141"/>
      <c r="CK334" s="141"/>
      <c r="CL334" s="141"/>
      <c r="CM334" s="141"/>
      <c r="CN334" s="141"/>
      <c r="CO334" s="141"/>
      <c r="CP334" s="141"/>
      <c r="CQ334" s="141"/>
      <c r="CR334" s="141"/>
      <c r="CS334" s="141"/>
      <c r="CT334" s="141"/>
      <c r="CU334" s="141"/>
      <c r="CV334" s="141"/>
      <c r="CW334" s="141"/>
      <c r="CX334" s="141"/>
      <c r="CY334" s="141"/>
      <c r="CZ334" s="141"/>
      <c r="DA334" s="141"/>
      <c r="DB334" s="141"/>
      <c r="DC334" s="141"/>
      <c r="DD334" s="141"/>
      <c r="DE334" s="141"/>
      <c r="DF334" s="141"/>
      <c r="DG334" s="141"/>
      <c r="DH334" s="141"/>
      <c r="DI334" s="141"/>
      <c r="DJ334" s="141"/>
      <c r="DK334" s="141"/>
      <c r="DL334" s="141"/>
      <c r="DM334" s="141"/>
      <c r="DN334" s="141"/>
      <c r="DO334" s="141"/>
      <c r="DP334" s="141"/>
      <c r="DQ334" s="141"/>
      <c r="DR334" s="141"/>
      <c r="DS334" s="141"/>
      <c r="DT334" s="141"/>
      <c r="DU334" s="141"/>
      <c r="DV334" s="141"/>
      <c r="DW334" s="141"/>
      <c r="DX334" s="141"/>
      <c r="DY334" s="141"/>
      <c r="DZ334" s="141"/>
      <c r="EA334" s="141"/>
      <c r="EB334" s="141"/>
      <c r="EC334" s="141"/>
      <c r="ED334" s="141"/>
      <c r="EE334" s="141"/>
      <c r="EF334" s="141"/>
      <c r="EG334" s="141"/>
      <c r="EH334" s="141"/>
      <c r="EI334" s="141"/>
      <c r="EJ334" s="141"/>
      <c r="EK334" s="141"/>
      <c r="EL334" s="141"/>
      <c r="EM334" s="141"/>
      <c r="EN334" s="141"/>
      <c r="EO334" s="141"/>
      <c r="EP334" s="141"/>
      <c r="EQ334" s="141"/>
      <c r="ER334" s="141"/>
      <c r="ES334" s="141"/>
      <c r="ET334" s="141"/>
      <c r="EU334" s="141"/>
      <c r="EV334" s="141"/>
    </row>
    <row r="335" spans="2:152" x14ac:dyDescent="0.25">
      <c r="B335" s="140"/>
      <c r="C335" s="140"/>
      <c r="D335" s="140"/>
      <c r="E335" s="160"/>
      <c r="F335" s="160"/>
      <c r="G335" s="160"/>
      <c r="H335" s="157"/>
      <c r="I335" s="140"/>
      <c r="J335" s="160"/>
      <c r="K335" s="140"/>
      <c r="L335" s="140"/>
      <c r="M335" s="140"/>
      <c r="N335" s="140"/>
      <c r="O335" s="140"/>
      <c r="P335" s="140"/>
      <c r="Q335" s="140"/>
      <c r="R335" s="157"/>
      <c r="S335" s="157"/>
      <c r="T335" s="158"/>
      <c r="U335" s="158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1"/>
      <c r="BR335" s="141"/>
      <c r="BS335" s="141"/>
      <c r="BT335" s="141"/>
      <c r="BU335" s="141"/>
      <c r="BV335" s="141"/>
      <c r="BW335" s="141"/>
      <c r="BX335" s="141"/>
      <c r="BY335" s="141"/>
      <c r="BZ335" s="141"/>
      <c r="CA335" s="141"/>
      <c r="CB335" s="141"/>
      <c r="CC335" s="141"/>
      <c r="CD335" s="141"/>
      <c r="CE335" s="141"/>
      <c r="CF335" s="141"/>
      <c r="CG335" s="141"/>
      <c r="CH335" s="141"/>
      <c r="CI335" s="141"/>
      <c r="CJ335" s="141"/>
      <c r="CK335" s="141"/>
      <c r="CL335" s="141"/>
      <c r="CM335" s="141"/>
      <c r="CN335" s="141"/>
      <c r="CO335" s="141"/>
      <c r="CP335" s="141"/>
      <c r="CQ335" s="141"/>
      <c r="CR335" s="141"/>
      <c r="CS335" s="141"/>
      <c r="CT335" s="141"/>
      <c r="CU335" s="141"/>
      <c r="CV335" s="141"/>
      <c r="CW335" s="141"/>
      <c r="CX335" s="141"/>
      <c r="CY335" s="141"/>
      <c r="CZ335" s="141"/>
      <c r="DA335" s="141"/>
      <c r="DB335" s="141"/>
      <c r="DC335" s="141"/>
      <c r="DD335" s="141"/>
      <c r="DE335" s="141"/>
      <c r="DF335" s="141"/>
      <c r="DG335" s="141"/>
      <c r="DH335" s="141"/>
      <c r="DI335" s="141"/>
      <c r="DJ335" s="141"/>
      <c r="DK335" s="141"/>
      <c r="DL335" s="141"/>
      <c r="DM335" s="141"/>
      <c r="DN335" s="141"/>
      <c r="DO335" s="141"/>
      <c r="DP335" s="141"/>
      <c r="DQ335" s="141"/>
      <c r="DR335" s="141"/>
      <c r="DS335" s="141"/>
      <c r="DT335" s="141"/>
      <c r="DU335" s="141"/>
      <c r="DV335" s="141"/>
      <c r="DW335" s="141"/>
      <c r="DX335" s="141"/>
      <c r="DY335" s="141"/>
      <c r="DZ335" s="141"/>
      <c r="EA335" s="141"/>
      <c r="EB335" s="141"/>
      <c r="EC335" s="141"/>
      <c r="ED335" s="141"/>
      <c r="EE335" s="141"/>
      <c r="EF335" s="141"/>
      <c r="EG335" s="141"/>
      <c r="EH335" s="141"/>
      <c r="EI335" s="141"/>
      <c r="EJ335" s="141"/>
      <c r="EK335" s="141"/>
      <c r="EL335" s="141"/>
      <c r="EM335" s="141"/>
      <c r="EN335" s="141"/>
      <c r="EO335" s="141"/>
      <c r="EP335" s="141"/>
      <c r="EQ335" s="141"/>
      <c r="ER335" s="141"/>
      <c r="ES335" s="141"/>
      <c r="ET335" s="141"/>
      <c r="EU335" s="141"/>
      <c r="EV335" s="141"/>
    </row>
    <row r="336" spans="2:152" x14ac:dyDescent="0.25">
      <c r="B336" s="140"/>
      <c r="C336" s="140"/>
      <c r="D336" s="140"/>
      <c r="E336" s="160"/>
      <c r="F336" s="160"/>
      <c r="G336" s="160"/>
      <c r="H336" s="157"/>
      <c r="I336" s="140"/>
      <c r="J336" s="160"/>
      <c r="K336" s="140"/>
      <c r="L336" s="140"/>
      <c r="M336" s="140"/>
      <c r="N336" s="140"/>
      <c r="O336" s="140"/>
      <c r="P336" s="140"/>
      <c r="Q336" s="140"/>
      <c r="R336" s="157"/>
      <c r="S336" s="157"/>
      <c r="T336" s="158"/>
      <c r="U336" s="158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1"/>
      <c r="BR336" s="141"/>
      <c r="BS336" s="141"/>
      <c r="BT336" s="141"/>
      <c r="BU336" s="141"/>
      <c r="BV336" s="141"/>
      <c r="BW336" s="141"/>
      <c r="BX336" s="141"/>
      <c r="BY336" s="141"/>
      <c r="BZ336" s="141"/>
      <c r="CA336" s="141"/>
      <c r="CB336" s="141"/>
      <c r="CC336" s="141"/>
      <c r="CD336" s="141"/>
      <c r="CE336" s="141"/>
      <c r="CF336" s="141"/>
      <c r="CG336" s="141"/>
      <c r="CH336" s="141"/>
      <c r="CI336" s="141"/>
      <c r="CJ336" s="141"/>
      <c r="CK336" s="141"/>
      <c r="CL336" s="141"/>
      <c r="CM336" s="141"/>
      <c r="CN336" s="141"/>
      <c r="CO336" s="141"/>
      <c r="CP336" s="141"/>
      <c r="CQ336" s="141"/>
      <c r="CR336" s="141"/>
      <c r="CS336" s="141"/>
      <c r="CT336" s="141"/>
      <c r="CU336" s="141"/>
      <c r="CV336" s="141"/>
      <c r="CW336" s="141"/>
      <c r="CX336" s="141"/>
      <c r="CY336" s="141"/>
      <c r="CZ336" s="141"/>
      <c r="DA336" s="141"/>
      <c r="DB336" s="141"/>
      <c r="DC336" s="141"/>
      <c r="DD336" s="141"/>
      <c r="DE336" s="141"/>
      <c r="DF336" s="141"/>
      <c r="DG336" s="141"/>
      <c r="DH336" s="141"/>
      <c r="DI336" s="141"/>
      <c r="DJ336" s="141"/>
      <c r="DK336" s="141"/>
      <c r="DL336" s="141"/>
      <c r="DM336" s="141"/>
      <c r="DN336" s="141"/>
      <c r="DO336" s="141"/>
      <c r="DP336" s="141"/>
      <c r="DQ336" s="141"/>
      <c r="DR336" s="141"/>
      <c r="DS336" s="141"/>
      <c r="DT336" s="141"/>
      <c r="DU336" s="141"/>
      <c r="DV336" s="141"/>
      <c r="DW336" s="141"/>
      <c r="DX336" s="141"/>
      <c r="DY336" s="141"/>
      <c r="DZ336" s="141"/>
      <c r="EA336" s="141"/>
      <c r="EB336" s="141"/>
      <c r="EC336" s="141"/>
      <c r="ED336" s="141"/>
      <c r="EE336" s="141"/>
      <c r="EF336" s="141"/>
      <c r="EG336" s="141"/>
      <c r="EH336" s="141"/>
      <c r="EI336" s="141"/>
      <c r="EJ336" s="141"/>
      <c r="EK336" s="141"/>
      <c r="EL336" s="141"/>
      <c r="EM336" s="141"/>
      <c r="EN336" s="141"/>
      <c r="EO336" s="141"/>
      <c r="EP336" s="141"/>
      <c r="EQ336" s="141"/>
      <c r="ER336" s="141"/>
      <c r="ES336" s="141"/>
      <c r="ET336" s="141"/>
      <c r="EU336" s="141"/>
      <c r="EV336" s="141"/>
    </row>
    <row r="337" spans="2:152" x14ac:dyDescent="0.25">
      <c r="B337" s="140"/>
      <c r="C337" s="140"/>
      <c r="D337" s="140"/>
      <c r="E337" s="160"/>
      <c r="F337" s="160"/>
      <c r="G337" s="160"/>
      <c r="H337" s="157"/>
      <c r="I337" s="140"/>
      <c r="J337" s="160"/>
      <c r="K337" s="140"/>
      <c r="L337" s="140"/>
      <c r="M337" s="140"/>
      <c r="N337" s="140"/>
      <c r="O337" s="140"/>
      <c r="P337" s="140"/>
      <c r="Q337" s="140"/>
      <c r="R337" s="157"/>
      <c r="S337" s="157"/>
      <c r="T337" s="158"/>
      <c r="U337" s="158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1"/>
      <c r="BR337" s="141"/>
      <c r="BS337" s="141"/>
      <c r="BT337" s="141"/>
      <c r="BU337" s="141"/>
      <c r="BV337" s="141"/>
      <c r="BW337" s="141"/>
      <c r="BX337" s="141"/>
      <c r="BY337" s="141"/>
      <c r="BZ337" s="141"/>
      <c r="CA337" s="141"/>
      <c r="CB337" s="141"/>
      <c r="CC337" s="141"/>
      <c r="CD337" s="141"/>
      <c r="CE337" s="141"/>
      <c r="CF337" s="141"/>
      <c r="CG337" s="141"/>
      <c r="CH337" s="141"/>
      <c r="CI337" s="141"/>
      <c r="CJ337" s="141"/>
      <c r="CK337" s="141"/>
      <c r="CL337" s="141"/>
      <c r="CM337" s="141"/>
      <c r="CN337" s="141"/>
      <c r="CO337" s="141"/>
      <c r="CP337" s="141"/>
      <c r="CQ337" s="141"/>
      <c r="CR337" s="141"/>
      <c r="CS337" s="141"/>
      <c r="CT337" s="141"/>
      <c r="CU337" s="141"/>
      <c r="CV337" s="141"/>
      <c r="CW337" s="141"/>
      <c r="CX337" s="141"/>
      <c r="CY337" s="141"/>
      <c r="CZ337" s="141"/>
      <c r="DA337" s="141"/>
      <c r="DB337" s="141"/>
      <c r="DC337" s="141"/>
      <c r="DD337" s="141"/>
      <c r="DE337" s="141"/>
      <c r="DF337" s="141"/>
      <c r="DG337" s="141"/>
      <c r="DH337" s="141"/>
      <c r="DI337" s="141"/>
      <c r="DJ337" s="141"/>
      <c r="DK337" s="141"/>
      <c r="DL337" s="141"/>
      <c r="DM337" s="141"/>
      <c r="DN337" s="141"/>
      <c r="DO337" s="141"/>
      <c r="DP337" s="141"/>
      <c r="DQ337" s="141"/>
      <c r="DR337" s="141"/>
      <c r="DS337" s="141"/>
      <c r="DT337" s="141"/>
      <c r="DU337" s="141"/>
      <c r="DV337" s="141"/>
      <c r="DW337" s="141"/>
      <c r="DX337" s="141"/>
      <c r="DY337" s="141"/>
      <c r="DZ337" s="141"/>
      <c r="EA337" s="141"/>
      <c r="EB337" s="141"/>
      <c r="EC337" s="141"/>
      <c r="ED337" s="141"/>
      <c r="EE337" s="141"/>
      <c r="EF337" s="141"/>
      <c r="EG337" s="141"/>
      <c r="EH337" s="141"/>
      <c r="EI337" s="141"/>
      <c r="EJ337" s="141"/>
      <c r="EK337" s="141"/>
      <c r="EL337" s="141"/>
      <c r="EM337" s="141"/>
      <c r="EN337" s="141"/>
      <c r="EO337" s="141"/>
      <c r="EP337" s="141"/>
      <c r="EQ337" s="141"/>
      <c r="ER337" s="141"/>
      <c r="ES337" s="141"/>
      <c r="ET337" s="141"/>
      <c r="EU337" s="141"/>
      <c r="EV337" s="141"/>
    </row>
    <row r="338" spans="2:152" x14ac:dyDescent="0.25">
      <c r="B338" s="140"/>
      <c r="C338" s="140"/>
      <c r="D338" s="140"/>
      <c r="E338" s="160"/>
      <c r="F338" s="160"/>
      <c r="G338" s="160"/>
      <c r="H338" s="157"/>
      <c r="I338" s="140"/>
      <c r="J338" s="160"/>
      <c r="K338" s="140"/>
      <c r="L338" s="140"/>
      <c r="M338" s="140"/>
      <c r="N338" s="140"/>
      <c r="O338" s="140"/>
      <c r="P338" s="140"/>
      <c r="Q338" s="140"/>
      <c r="R338" s="157"/>
      <c r="S338" s="157"/>
      <c r="T338" s="158"/>
      <c r="U338" s="158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1"/>
      <c r="BR338" s="141"/>
      <c r="BS338" s="141"/>
      <c r="BT338" s="141"/>
      <c r="BU338" s="141"/>
      <c r="BV338" s="141"/>
      <c r="BW338" s="141"/>
      <c r="BX338" s="141"/>
      <c r="BY338" s="141"/>
      <c r="BZ338" s="141"/>
      <c r="CA338" s="141"/>
      <c r="CB338" s="141"/>
      <c r="CC338" s="141"/>
      <c r="CD338" s="141"/>
      <c r="CE338" s="141"/>
      <c r="CF338" s="141"/>
      <c r="CG338" s="141"/>
      <c r="CH338" s="141"/>
      <c r="CI338" s="141"/>
      <c r="CJ338" s="141"/>
      <c r="CK338" s="141"/>
      <c r="CL338" s="141"/>
      <c r="CM338" s="141"/>
      <c r="CN338" s="141"/>
      <c r="CO338" s="141"/>
      <c r="CP338" s="141"/>
      <c r="CQ338" s="141"/>
      <c r="CR338" s="141"/>
      <c r="CS338" s="141"/>
      <c r="CT338" s="141"/>
      <c r="CU338" s="141"/>
      <c r="CV338" s="141"/>
      <c r="CW338" s="141"/>
      <c r="CX338" s="141"/>
      <c r="CY338" s="141"/>
      <c r="CZ338" s="141"/>
      <c r="DA338" s="141"/>
      <c r="DB338" s="141"/>
      <c r="DC338" s="141"/>
      <c r="DD338" s="141"/>
      <c r="DE338" s="141"/>
      <c r="DF338" s="141"/>
      <c r="DG338" s="141"/>
      <c r="DH338" s="141"/>
      <c r="DI338" s="141"/>
      <c r="DJ338" s="141"/>
      <c r="DK338" s="141"/>
      <c r="DL338" s="141"/>
      <c r="DM338" s="141"/>
      <c r="DN338" s="141"/>
      <c r="DO338" s="141"/>
      <c r="DP338" s="141"/>
      <c r="DQ338" s="141"/>
      <c r="DR338" s="141"/>
      <c r="DS338" s="141"/>
      <c r="DT338" s="141"/>
      <c r="DU338" s="141"/>
      <c r="DV338" s="141"/>
      <c r="DW338" s="141"/>
      <c r="DX338" s="141"/>
      <c r="DY338" s="141"/>
      <c r="DZ338" s="141"/>
      <c r="EA338" s="141"/>
      <c r="EB338" s="141"/>
      <c r="EC338" s="141"/>
      <c r="ED338" s="141"/>
      <c r="EE338" s="141"/>
      <c r="EF338" s="141"/>
      <c r="EG338" s="141"/>
      <c r="EH338" s="141"/>
      <c r="EI338" s="141"/>
      <c r="EJ338" s="141"/>
      <c r="EK338" s="141"/>
      <c r="EL338" s="141"/>
      <c r="EM338" s="141"/>
      <c r="EN338" s="141"/>
      <c r="EO338" s="141"/>
      <c r="EP338" s="141"/>
      <c r="EQ338" s="141"/>
      <c r="ER338" s="141"/>
      <c r="ES338" s="141"/>
      <c r="ET338" s="141"/>
      <c r="EU338" s="141"/>
      <c r="EV338" s="141"/>
    </row>
    <row r="339" spans="2:152" x14ac:dyDescent="0.25">
      <c r="B339" s="140"/>
      <c r="C339" s="140"/>
      <c r="D339" s="140"/>
      <c r="E339" s="160"/>
      <c r="F339" s="160"/>
      <c r="G339" s="160"/>
      <c r="H339" s="157"/>
      <c r="I339" s="140"/>
      <c r="J339" s="160"/>
      <c r="K339" s="140"/>
      <c r="L339" s="140"/>
      <c r="M339" s="140"/>
      <c r="N339" s="140"/>
      <c r="O339" s="140"/>
      <c r="P339" s="140"/>
      <c r="Q339" s="140"/>
      <c r="R339" s="157"/>
      <c r="S339" s="157"/>
      <c r="T339" s="158"/>
      <c r="U339" s="158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1"/>
      <c r="BR339" s="141"/>
      <c r="BS339" s="141"/>
      <c r="BT339" s="141"/>
      <c r="BU339" s="141"/>
      <c r="BV339" s="141"/>
      <c r="BW339" s="141"/>
      <c r="BX339" s="141"/>
      <c r="BY339" s="141"/>
      <c r="BZ339" s="141"/>
      <c r="CA339" s="141"/>
      <c r="CB339" s="141"/>
      <c r="CC339" s="141"/>
      <c r="CD339" s="141"/>
      <c r="CE339" s="141"/>
      <c r="CF339" s="141"/>
      <c r="CG339" s="141"/>
      <c r="CH339" s="141"/>
      <c r="CI339" s="141"/>
      <c r="CJ339" s="141"/>
      <c r="CK339" s="141"/>
      <c r="CL339" s="141"/>
      <c r="CM339" s="141"/>
      <c r="CN339" s="141"/>
      <c r="CO339" s="141"/>
      <c r="CP339" s="141"/>
      <c r="CQ339" s="141"/>
      <c r="CR339" s="141"/>
      <c r="CS339" s="141"/>
      <c r="CT339" s="141"/>
      <c r="CU339" s="141"/>
      <c r="CV339" s="141"/>
      <c r="CW339" s="141"/>
      <c r="CX339" s="141"/>
      <c r="CY339" s="141"/>
      <c r="CZ339" s="141"/>
      <c r="DA339" s="141"/>
      <c r="DB339" s="141"/>
      <c r="DC339" s="141"/>
      <c r="DD339" s="141"/>
      <c r="DE339" s="141"/>
      <c r="DF339" s="141"/>
      <c r="DG339" s="141"/>
      <c r="DH339" s="141"/>
      <c r="DI339" s="141"/>
      <c r="DJ339" s="141"/>
      <c r="DK339" s="141"/>
      <c r="DL339" s="141"/>
      <c r="DM339" s="141"/>
      <c r="DN339" s="141"/>
      <c r="DO339" s="141"/>
      <c r="DP339" s="141"/>
      <c r="DQ339" s="141"/>
      <c r="DR339" s="141"/>
      <c r="DS339" s="141"/>
      <c r="DT339" s="141"/>
      <c r="DU339" s="141"/>
      <c r="DV339" s="141"/>
      <c r="DW339" s="141"/>
      <c r="DX339" s="141"/>
      <c r="DY339" s="141"/>
      <c r="DZ339" s="141"/>
      <c r="EA339" s="141"/>
      <c r="EB339" s="141"/>
      <c r="EC339" s="141"/>
      <c r="ED339" s="141"/>
      <c r="EE339" s="141"/>
      <c r="EF339" s="141"/>
      <c r="EG339" s="141"/>
      <c r="EH339" s="141"/>
      <c r="EI339" s="141"/>
      <c r="EJ339" s="141"/>
      <c r="EK339" s="141"/>
      <c r="EL339" s="141"/>
      <c r="EM339" s="141"/>
      <c r="EN339" s="141"/>
      <c r="EO339" s="141"/>
      <c r="EP339" s="141"/>
      <c r="EQ339" s="141"/>
      <c r="ER339" s="141"/>
      <c r="ES339" s="141"/>
      <c r="ET339" s="141"/>
      <c r="EU339" s="141"/>
      <c r="EV339" s="141"/>
    </row>
    <row r="340" spans="2:152" x14ac:dyDescent="0.25">
      <c r="B340" s="140"/>
      <c r="C340" s="140"/>
      <c r="D340" s="140"/>
      <c r="E340" s="160"/>
      <c r="F340" s="160"/>
      <c r="G340" s="160"/>
      <c r="H340" s="157"/>
      <c r="I340" s="140"/>
      <c r="J340" s="160"/>
      <c r="K340" s="140"/>
      <c r="L340" s="140"/>
      <c r="M340" s="140"/>
      <c r="N340" s="140"/>
      <c r="O340" s="140"/>
      <c r="P340" s="140"/>
      <c r="Q340" s="140"/>
      <c r="R340" s="157"/>
      <c r="S340" s="157"/>
      <c r="T340" s="158"/>
      <c r="U340" s="158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1"/>
      <c r="BR340" s="141"/>
      <c r="BS340" s="141"/>
      <c r="BT340" s="141"/>
      <c r="BU340" s="141"/>
      <c r="BV340" s="141"/>
      <c r="BW340" s="141"/>
      <c r="BX340" s="141"/>
      <c r="BY340" s="141"/>
      <c r="BZ340" s="141"/>
      <c r="CA340" s="141"/>
      <c r="CB340" s="141"/>
      <c r="CC340" s="141"/>
      <c r="CD340" s="141"/>
      <c r="CE340" s="141"/>
      <c r="CF340" s="141"/>
      <c r="CG340" s="141"/>
      <c r="CH340" s="141"/>
      <c r="CI340" s="141"/>
      <c r="CJ340" s="141"/>
      <c r="CK340" s="141"/>
      <c r="CL340" s="141"/>
      <c r="CM340" s="141"/>
      <c r="CN340" s="141"/>
      <c r="CO340" s="141"/>
      <c r="CP340" s="141"/>
      <c r="CQ340" s="141"/>
      <c r="CR340" s="141"/>
      <c r="CS340" s="141"/>
      <c r="CT340" s="141"/>
      <c r="CU340" s="141"/>
      <c r="CV340" s="141"/>
      <c r="CW340" s="141"/>
      <c r="CX340" s="141"/>
      <c r="CY340" s="141"/>
      <c r="CZ340" s="141"/>
      <c r="DA340" s="141"/>
      <c r="DB340" s="141"/>
      <c r="DC340" s="141"/>
      <c r="DD340" s="141"/>
      <c r="DE340" s="141"/>
      <c r="DF340" s="141"/>
      <c r="DG340" s="141"/>
      <c r="DH340" s="141"/>
      <c r="DI340" s="141"/>
      <c r="DJ340" s="141"/>
      <c r="DK340" s="141"/>
      <c r="DL340" s="141"/>
      <c r="DM340" s="141"/>
      <c r="DN340" s="141"/>
      <c r="DO340" s="141"/>
      <c r="DP340" s="141"/>
      <c r="DQ340" s="141"/>
      <c r="DR340" s="141"/>
      <c r="DS340" s="141"/>
      <c r="DT340" s="141"/>
      <c r="DU340" s="141"/>
      <c r="DV340" s="141"/>
      <c r="DW340" s="141"/>
      <c r="DX340" s="141"/>
      <c r="DY340" s="141"/>
      <c r="DZ340" s="141"/>
      <c r="EA340" s="141"/>
      <c r="EB340" s="141"/>
      <c r="EC340" s="141"/>
      <c r="ED340" s="141"/>
      <c r="EE340" s="141"/>
      <c r="EF340" s="141"/>
      <c r="EG340" s="141"/>
      <c r="EH340" s="141"/>
      <c r="EI340" s="141"/>
      <c r="EJ340" s="141"/>
      <c r="EK340" s="141"/>
      <c r="EL340" s="141"/>
      <c r="EM340" s="141"/>
      <c r="EN340" s="141"/>
      <c r="EO340" s="141"/>
      <c r="EP340" s="141"/>
      <c r="EQ340" s="141"/>
      <c r="ER340" s="141"/>
      <c r="ES340" s="141"/>
      <c r="ET340" s="141"/>
      <c r="EU340" s="141"/>
      <c r="EV340" s="141"/>
    </row>
    <row r="341" spans="2:152" x14ac:dyDescent="0.25">
      <c r="B341" s="140"/>
      <c r="C341" s="140"/>
      <c r="D341" s="140"/>
      <c r="E341" s="160"/>
      <c r="F341" s="160"/>
      <c r="G341" s="160"/>
      <c r="H341" s="157"/>
      <c r="I341" s="140"/>
      <c r="J341" s="160"/>
      <c r="K341" s="140"/>
      <c r="L341" s="140"/>
      <c r="M341" s="140"/>
      <c r="N341" s="140"/>
      <c r="O341" s="140"/>
      <c r="P341" s="140"/>
      <c r="Q341" s="140"/>
      <c r="R341" s="157"/>
      <c r="S341" s="157"/>
      <c r="T341" s="158"/>
      <c r="U341" s="158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1"/>
      <c r="BR341" s="141"/>
      <c r="BS341" s="141"/>
      <c r="BT341" s="141"/>
      <c r="BU341" s="141"/>
      <c r="BV341" s="141"/>
      <c r="BW341" s="141"/>
      <c r="BX341" s="141"/>
      <c r="BY341" s="141"/>
      <c r="BZ341" s="141"/>
      <c r="CA341" s="141"/>
      <c r="CB341" s="141"/>
      <c r="CC341" s="141"/>
      <c r="CD341" s="141"/>
      <c r="CE341" s="141"/>
      <c r="CF341" s="141"/>
      <c r="CG341" s="141"/>
      <c r="CH341" s="141"/>
      <c r="CI341" s="141"/>
      <c r="CJ341" s="141"/>
      <c r="CK341" s="141"/>
      <c r="CL341" s="141"/>
      <c r="CM341" s="141"/>
      <c r="CN341" s="141"/>
      <c r="CO341" s="141"/>
      <c r="CP341" s="141"/>
      <c r="CQ341" s="141"/>
      <c r="CR341" s="141"/>
      <c r="CS341" s="141"/>
      <c r="CT341" s="141"/>
      <c r="CU341" s="141"/>
      <c r="CV341" s="141"/>
      <c r="CW341" s="141"/>
      <c r="CX341" s="141"/>
      <c r="CY341" s="141"/>
      <c r="CZ341" s="141"/>
      <c r="DA341" s="141"/>
      <c r="DB341" s="141"/>
      <c r="DC341" s="141"/>
      <c r="DD341" s="141"/>
      <c r="DE341" s="141"/>
      <c r="DF341" s="141"/>
      <c r="DG341" s="141"/>
      <c r="DH341" s="141"/>
      <c r="DI341" s="141"/>
      <c r="DJ341" s="141"/>
      <c r="DK341" s="141"/>
      <c r="DL341" s="141"/>
      <c r="DM341" s="141"/>
      <c r="DN341" s="141"/>
      <c r="DO341" s="141"/>
      <c r="DP341" s="141"/>
      <c r="DQ341" s="141"/>
      <c r="DR341" s="141"/>
      <c r="DS341" s="141"/>
      <c r="DT341" s="141"/>
      <c r="DU341" s="141"/>
      <c r="DV341" s="141"/>
      <c r="DW341" s="141"/>
      <c r="DX341" s="141"/>
      <c r="DY341" s="141"/>
      <c r="DZ341" s="141"/>
      <c r="EA341" s="141"/>
      <c r="EB341" s="141"/>
      <c r="EC341" s="141"/>
      <c r="ED341" s="141"/>
      <c r="EE341" s="141"/>
      <c r="EF341" s="141"/>
      <c r="EG341" s="141"/>
      <c r="EH341" s="141"/>
      <c r="EI341" s="141"/>
      <c r="EJ341" s="141"/>
      <c r="EK341" s="141"/>
      <c r="EL341" s="141"/>
      <c r="EM341" s="141"/>
      <c r="EN341" s="141"/>
      <c r="EO341" s="141"/>
      <c r="EP341" s="141"/>
      <c r="EQ341" s="141"/>
      <c r="ER341" s="141"/>
      <c r="ES341" s="141"/>
      <c r="ET341" s="141"/>
      <c r="EU341" s="141"/>
      <c r="EV341" s="141"/>
    </row>
    <row r="342" spans="2:152" x14ac:dyDescent="0.25">
      <c r="B342" s="140"/>
      <c r="C342" s="140"/>
      <c r="D342" s="140"/>
      <c r="E342" s="160"/>
      <c r="F342" s="160"/>
      <c r="G342" s="160"/>
      <c r="H342" s="157"/>
      <c r="I342" s="140"/>
      <c r="J342" s="160"/>
      <c r="K342" s="140"/>
      <c r="L342" s="140"/>
      <c r="M342" s="140"/>
      <c r="N342" s="140"/>
      <c r="O342" s="140"/>
      <c r="P342" s="140"/>
      <c r="Q342" s="140"/>
      <c r="R342" s="157"/>
      <c r="S342" s="157"/>
      <c r="T342" s="158"/>
      <c r="U342" s="158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1"/>
      <c r="BR342" s="141"/>
      <c r="BS342" s="141"/>
      <c r="BT342" s="141"/>
      <c r="BU342" s="141"/>
      <c r="BV342" s="141"/>
      <c r="BW342" s="141"/>
      <c r="BX342" s="141"/>
      <c r="BY342" s="141"/>
      <c r="BZ342" s="141"/>
      <c r="CA342" s="141"/>
      <c r="CB342" s="141"/>
      <c r="CC342" s="141"/>
      <c r="CD342" s="141"/>
      <c r="CE342" s="141"/>
      <c r="CF342" s="141"/>
      <c r="CG342" s="141"/>
      <c r="CH342" s="141"/>
      <c r="CI342" s="141"/>
      <c r="CJ342" s="141"/>
      <c r="CK342" s="141"/>
      <c r="CL342" s="141"/>
      <c r="CM342" s="141"/>
      <c r="CN342" s="141"/>
      <c r="CO342" s="141"/>
      <c r="CP342" s="141"/>
      <c r="CQ342" s="141"/>
      <c r="CR342" s="141"/>
      <c r="CS342" s="141"/>
      <c r="CT342" s="141"/>
      <c r="CU342" s="141"/>
      <c r="CV342" s="141"/>
      <c r="CW342" s="141"/>
      <c r="CX342" s="141"/>
      <c r="CY342" s="141"/>
      <c r="CZ342" s="141"/>
      <c r="DA342" s="141"/>
      <c r="DB342" s="141"/>
      <c r="DC342" s="141"/>
      <c r="DD342" s="141"/>
      <c r="DE342" s="141"/>
      <c r="DF342" s="141"/>
      <c r="DG342" s="141"/>
      <c r="DH342" s="141"/>
      <c r="DI342" s="141"/>
      <c r="DJ342" s="141"/>
      <c r="DK342" s="141"/>
      <c r="DL342" s="141"/>
      <c r="DM342" s="141"/>
      <c r="DN342" s="141"/>
      <c r="DO342" s="141"/>
      <c r="DP342" s="141"/>
      <c r="DQ342" s="141"/>
      <c r="DR342" s="141"/>
      <c r="DS342" s="141"/>
      <c r="DT342" s="141"/>
      <c r="DU342" s="141"/>
      <c r="DV342" s="141"/>
      <c r="DW342" s="141"/>
      <c r="DX342" s="141"/>
      <c r="DY342" s="141"/>
      <c r="DZ342" s="141"/>
      <c r="EA342" s="141"/>
      <c r="EB342" s="141"/>
      <c r="EC342" s="141"/>
      <c r="ED342" s="141"/>
      <c r="EE342" s="141"/>
      <c r="EF342" s="141"/>
      <c r="EG342" s="141"/>
      <c r="EH342" s="141"/>
      <c r="EI342" s="141"/>
      <c r="EJ342" s="141"/>
      <c r="EK342" s="141"/>
      <c r="EL342" s="141"/>
      <c r="EM342" s="141"/>
      <c r="EN342" s="141"/>
      <c r="EO342" s="141"/>
      <c r="EP342" s="141"/>
      <c r="EQ342" s="141"/>
      <c r="ER342" s="141"/>
      <c r="ES342" s="141"/>
      <c r="ET342" s="141"/>
      <c r="EU342" s="141"/>
      <c r="EV342" s="141"/>
    </row>
    <row r="343" spans="2:152" x14ac:dyDescent="0.25">
      <c r="B343" s="140"/>
      <c r="C343" s="140"/>
      <c r="D343" s="140"/>
      <c r="E343" s="160"/>
      <c r="F343" s="160"/>
      <c r="G343" s="160"/>
      <c r="H343" s="157"/>
      <c r="I343" s="140"/>
      <c r="J343" s="160"/>
      <c r="K343" s="140"/>
      <c r="L343" s="140"/>
      <c r="M343" s="140"/>
      <c r="N343" s="140"/>
      <c r="O343" s="140"/>
      <c r="P343" s="140"/>
      <c r="Q343" s="140"/>
      <c r="R343" s="157"/>
      <c r="S343" s="157"/>
      <c r="T343" s="158"/>
      <c r="U343" s="158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1"/>
      <c r="BR343" s="141"/>
      <c r="BS343" s="141"/>
      <c r="BT343" s="141"/>
      <c r="BU343" s="141"/>
      <c r="BV343" s="141"/>
      <c r="BW343" s="141"/>
      <c r="BX343" s="141"/>
      <c r="BY343" s="141"/>
      <c r="BZ343" s="141"/>
      <c r="CA343" s="141"/>
      <c r="CB343" s="141"/>
      <c r="CC343" s="141"/>
      <c r="CD343" s="141"/>
      <c r="CE343" s="141"/>
      <c r="CF343" s="141"/>
      <c r="CG343" s="141"/>
      <c r="CH343" s="141"/>
      <c r="CI343" s="141"/>
      <c r="CJ343" s="141"/>
      <c r="CK343" s="141"/>
      <c r="CL343" s="141"/>
      <c r="CM343" s="141"/>
      <c r="CN343" s="141"/>
      <c r="CO343" s="141"/>
      <c r="CP343" s="141"/>
      <c r="CQ343" s="141"/>
      <c r="CR343" s="141"/>
      <c r="CS343" s="141"/>
      <c r="CT343" s="141"/>
      <c r="CU343" s="141"/>
      <c r="CV343" s="141"/>
      <c r="CW343" s="141"/>
      <c r="CX343" s="141"/>
      <c r="CY343" s="141"/>
      <c r="CZ343" s="141"/>
      <c r="DA343" s="141"/>
      <c r="DB343" s="141"/>
      <c r="DC343" s="141"/>
      <c r="DD343" s="141"/>
      <c r="DE343" s="141"/>
      <c r="DF343" s="141"/>
      <c r="DG343" s="141"/>
      <c r="DH343" s="141"/>
      <c r="DI343" s="141"/>
      <c r="DJ343" s="141"/>
      <c r="DK343" s="141"/>
      <c r="DL343" s="141"/>
      <c r="DM343" s="141"/>
      <c r="DN343" s="141"/>
      <c r="DO343" s="141"/>
      <c r="DP343" s="141"/>
      <c r="DQ343" s="141"/>
      <c r="DR343" s="141"/>
      <c r="DS343" s="141"/>
      <c r="DT343" s="141"/>
      <c r="DU343" s="141"/>
      <c r="DV343" s="141"/>
      <c r="DW343" s="141"/>
      <c r="DX343" s="141"/>
      <c r="DY343" s="141"/>
      <c r="DZ343" s="141"/>
      <c r="EA343" s="141"/>
      <c r="EB343" s="141"/>
      <c r="EC343" s="141"/>
      <c r="ED343" s="141"/>
      <c r="EE343" s="141"/>
      <c r="EF343" s="141"/>
      <c r="EG343" s="141"/>
      <c r="EH343" s="141"/>
      <c r="EI343" s="141"/>
      <c r="EJ343" s="141"/>
      <c r="EK343" s="141"/>
      <c r="EL343" s="141"/>
      <c r="EM343" s="141"/>
      <c r="EN343" s="141"/>
      <c r="EO343" s="141"/>
      <c r="EP343" s="141"/>
      <c r="EQ343" s="141"/>
      <c r="ER343" s="141"/>
      <c r="ES343" s="141"/>
      <c r="ET343" s="141"/>
      <c r="EU343" s="141"/>
      <c r="EV343" s="141"/>
    </row>
    <row r="344" spans="2:152" x14ac:dyDescent="0.25">
      <c r="B344" s="140"/>
      <c r="C344" s="140"/>
      <c r="D344" s="140"/>
      <c r="E344" s="160"/>
      <c r="F344" s="160"/>
      <c r="G344" s="160"/>
      <c r="H344" s="157"/>
      <c r="I344" s="140"/>
      <c r="J344" s="160"/>
      <c r="K344" s="140"/>
      <c r="L344" s="140"/>
      <c r="M344" s="140"/>
      <c r="N344" s="140"/>
      <c r="O344" s="140"/>
      <c r="P344" s="140"/>
      <c r="Q344" s="140"/>
      <c r="R344" s="157"/>
      <c r="S344" s="157"/>
      <c r="T344" s="158"/>
      <c r="U344" s="158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1"/>
      <c r="BR344" s="141"/>
      <c r="BS344" s="141"/>
      <c r="BT344" s="141"/>
      <c r="BU344" s="141"/>
      <c r="BV344" s="141"/>
      <c r="BW344" s="141"/>
      <c r="BX344" s="141"/>
      <c r="BY344" s="141"/>
      <c r="BZ344" s="141"/>
      <c r="CA344" s="141"/>
      <c r="CB344" s="141"/>
      <c r="CC344" s="141"/>
      <c r="CD344" s="141"/>
      <c r="CE344" s="141"/>
      <c r="CF344" s="141"/>
      <c r="CG344" s="141"/>
      <c r="CH344" s="141"/>
      <c r="CI344" s="141"/>
      <c r="CJ344" s="141"/>
      <c r="CK344" s="141"/>
      <c r="CL344" s="141"/>
      <c r="CM344" s="141"/>
      <c r="CN344" s="141"/>
      <c r="CO344" s="141"/>
      <c r="CP344" s="141"/>
      <c r="CQ344" s="141"/>
      <c r="CR344" s="141"/>
      <c r="CS344" s="141"/>
      <c r="CT344" s="141"/>
      <c r="CU344" s="141"/>
      <c r="CV344" s="141"/>
      <c r="CW344" s="141"/>
      <c r="CX344" s="141"/>
      <c r="CY344" s="141"/>
      <c r="CZ344" s="141"/>
      <c r="DA344" s="141"/>
      <c r="DB344" s="141"/>
      <c r="DC344" s="141"/>
      <c r="DD344" s="141"/>
      <c r="DE344" s="141"/>
      <c r="DF344" s="141"/>
      <c r="DG344" s="141"/>
      <c r="DH344" s="141"/>
      <c r="DI344" s="141"/>
      <c r="DJ344" s="141"/>
      <c r="DK344" s="141"/>
      <c r="DL344" s="141"/>
      <c r="DM344" s="141"/>
      <c r="DN344" s="141"/>
      <c r="DO344" s="141"/>
      <c r="DP344" s="141"/>
      <c r="DQ344" s="141"/>
      <c r="DR344" s="141"/>
      <c r="DS344" s="141"/>
      <c r="DT344" s="141"/>
      <c r="DU344" s="141"/>
      <c r="DV344" s="141"/>
      <c r="DW344" s="141"/>
      <c r="DX344" s="141"/>
      <c r="DY344" s="141"/>
      <c r="DZ344" s="141"/>
      <c r="EA344" s="141"/>
      <c r="EB344" s="141"/>
      <c r="EC344" s="141"/>
      <c r="ED344" s="141"/>
      <c r="EE344" s="141"/>
      <c r="EF344" s="141"/>
      <c r="EG344" s="141"/>
      <c r="EH344" s="141"/>
      <c r="EI344" s="141"/>
      <c r="EJ344" s="141"/>
      <c r="EK344" s="141"/>
      <c r="EL344" s="141"/>
      <c r="EM344" s="141"/>
      <c r="EN344" s="141"/>
      <c r="EO344" s="141"/>
      <c r="EP344" s="141"/>
      <c r="EQ344" s="141"/>
      <c r="ER344" s="141"/>
      <c r="ES344" s="141"/>
      <c r="ET344" s="141"/>
      <c r="EU344" s="141"/>
      <c r="EV344" s="141"/>
    </row>
    <row r="345" spans="2:152" x14ac:dyDescent="0.25">
      <c r="B345" s="140"/>
      <c r="C345" s="140"/>
      <c r="D345" s="140"/>
      <c r="E345" s="160"/>
      <c r="F345" s="160"/>
      <c r="G345" s="160"/>
      <c r="H345" s="157"/>
      <c r="I345" s="140"/>
      <c r="J345" s="160"/>
      <c r="K345" s="140"/>
      <c r="L345" s="140"/>
      <c r="M345" s="140"/>
      <c r="N345" s="140"/>
      <c r="O345" s="140"/>
      <c r="P345" s="140"/>
      <c r="Q345" s="140"/>
      <c r="R345" s="157"/>
      <c r="S345" s="157"/>
      <c r="T345" s="158"/>
      <c r="U345" s="158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1"/>
      <c r="BR345" s="141"/>
      <c r="BS345" s="141"/>
      <c r="BT345" s="141"/>
      <c r="BU345" s="141"/>
      <c r="BV345" s="141"/>
      <c r="BW345" s="141"/>
      <c r="BX345" s="141"/>
      <c r="BY345" s="141"/>
      <c r="BZ345" s="141"/>
      <c r="CA345" s="141"/>
      <c r="CB345" s="141"/>
      <c r="CC345" s="141"/>
      <c r="CD345" s="141"/>
      <c r="CE345" s="141"/>
      <c r="CF345" s="141"/>
      <c r="CG345" s="141"/>
      <c r="CH345" s="141"/>
      <c r="CI345" s="141"/>
      <c r="CJ345" s="141"/>
      <c r="CK345" s="141"/>
      <c r="CL345" s="141"/>
      <c r="CM345" s="141"/>
      <c r="CN345" s="141"/>
      <c r="CO345" s="141"/>
      <c r="CP345" s="141"/>
      <c r="CQ345" s="141"/>
      <c r="CR345" s="141"/>
      <c r="CS345" s="141"/>
      <c r="CT345" s="141"/>
      <c r="CU345" s="141"/>
      <c r="CV345" s="141"/>
      <c r="CW345" s="141"/>
      <c r="CX345" s="141"/>
      <c r="CY345" s="141"/>
      <c r="CZ345" s="141"/>
      <c r="DA345" s="141"/>
      <c r="DB345" s="141"/>
      <c r="DC345" s="141"/>
      <c r="DD345" s="141"/>
      <c r="DE345" s="141"/>
      <c r="DF345" s="141"/>
      <c r="DG345" s="141"/>
      <c r="DH345" s="141"/>
      <c r="DI345" s="141"/>
      <c r="DJ345" s="141"/>
      <c r="DK345" s="141"/>
      <c r="DL345" s="141"/>
      <c r="DM345" s="141"/>
      <c r="DN345" s="141"/>
      <c r="DO345" s="141"/>
      <c r="DP345" s="141"/>
      <c r="DQ345" s="141"/>
      <c r="DR345" s="141"/>
      <c r="DS345" s="141"/>
      <c r="DT345" s="141"/>
      <c r="DU345" s="141"/>
      <c r="DV345" s="141"/>
      <c r="DW345" s="141"/>
      <c r="DX345" s="141"/>
      <c r="DY345" s="141"/>
      <c r="DZ345" s="141"/>
      <c r="EA345" s="141"/>
      <c r="EB345" s="141"/>
      <c r="EC345" s="141"/>
      <c r="ED345" s="141"/>
      <c r="EE345" s="141"/>
      <c r="EF345" s="141"/>
      <c r="EG345" s="141"/>
      <c r="EH345" s="141"/>
      <c r="EI345" s="141"/>
      <c r="EJ345" s="141"/>
      <c r="EK345" s="141"/>
      <c r="EL345" s="141"/>
      <c r="EM345" s="141"/>
      <c r="EN345" s="141"/>
      <c r="EO345" s="141"/>
      <c r="EP345" s="141"/>
      <c r="EQ345" s="141"/>
      <c r="ER345" s="141"/>
      <c r="ES345" s="141"/>
      <c r="ET345" s="141"/>
      <c r="EU345" s="141"/>
      <c r="EV345" s="141"/>
    </row>
    <row r="346" spans="2:152" x14ac:dyDescent="0.25">
      <c r="B346" s="140"/>
      <c r="C346" s="140"/>
      <c r="D346" s="140"/>
      <c r="E346" s="160"/>
      <c r="F346" s="160"/>
      <c r="G346" s="160"/>
      <c r="H346" s="157"/>
      <c r="I346" s="140"/>
      <c r="J346" s="160"/>
      <c r="K346" s="140"/>
      <c r="L346" s="140"/>
      <c r="M346" s="140"/>
      <c r="N346" s="140"/>
      <c r="O346" s="140"/>
      <c r="P346" s="140"/>
      <c r="Q346" s="140"/>
      <c r="R346" s="157"/>
      <c r="S346" s="157"/>
      <c r="T346" s="158"/>
      <c r="U346" s="158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1"/>
      <c r="BR346" s="141"/>
      <c r="BS346" s="141"/>
      <c r="BT346" s="141"/>
      <c r="BU346" s="141"/>
      <c r="BV346" s="141"/>
      <c r="BW346" s="141"/>
      <c r="BX346" s="141"/>
      <c r="BY346" s="141"/>
      <c r="BZ346" s="141"/>
      <c r="CA346" s="141"/>
      <c r="CB346" s="141"/>
      <c r="CC346" s="141"/>
      <c r="CD346" s="141"/>
      <c r="CE346" s="141"/>
      <c r="CF346" s="141"/>
      <c r="CG346" s="141"/>
      <c r="CH346" s="141"/>
      <c r="CI346" s="141"/>
      <c r="CJ346" s="141"/>
      <c r="CK346" s="141"/>
      <c r="CL346" s="141"/>
      <c r="CM346" s="141"/>
      <c r="CN346" s="141"/>
      <c r="CO346" s="141"/>
      <c r="CP346" s="141"/>
      <c r="CQ346" s="141"/>
      <c r="CR346" s="141"/>
      <c r="CS346" s="141"/>
      <c r="CT346" s="141"/>
      <c r="CU346" s="141"/>
      <c r="CV346" s="141"/>
      <c r="CW346" s="141"/>
      <c r="CX346" s="141"/>
      <c r="CY346" s="141"/>
      <c r="CZ346" s="141"/>
      <c r="DA346" s="141"/>
      <c r="DB346" s="141"/>
      <c r="DC346" s="141"/>
      <c r="DD346" s="141"/>
      <c r="DE346" s="141"/>
      <c r="DF346" s="141"/>
      <c r="DG346" s="141"/>
      <c r="DH346" s="141"/>
      <c r="DI346" s="141"/>
      <c r="DJ346" s="141"/>
      <c r="DK346" s="141"/>
      <c r="DL346" s="141"/>
      <c r="DM346" s="141"/>
      <c r="DN346" s="141"/>
      <c r="DO346" s="141"/>
      <c r="DP346" s="141"/>
      <c r="DQ346" s="141"/>
      <c r="DR346" s="141"/>
      <c r="DS346" s="141"/>
      <c r="DT346" s="141"/>
      <c r="DU346" s="141"/>
      <c r="DV346" s="141"/>
      <c r="DW346" s="141"/>
      <c r="DX346" s="141"/>
      <c r="DY346" s="141"/>
      <c r="DZ346" s="141"/>
      <c r="EA346" s="141"/>
      <c r="EB346" s="141"/>
      <c r="EC346" s="141"/>
      <c r="ED346" s="141"/>
      <c r="EE346" s="141"/>
      <c r="EF346" s="141"/>
      <c r="EG346" s="141"/>
      <c r="EH346" s="141"/>
      <c r="EI346" s="141"/>
      <c r="EJ346" s="141"/>
      <c r="EK346" s="141"/>
      <c r="EL346" s="141"/>
      <c r="EM346" s="141"/>
      <c r="EN346" s="141"/>
      <c r="EO346" s="141"/>
      <c r="EP346" s="141"/>
      <c r="EQ346" s="141"/>
      <c r="ER346" s="141"/>
      <c r="ES346" s="141"/>
      <c r="ET346" s="141"/>
      <c r="EU346" s="141"/>
      <c r="EV346" s="141"/>
    </row>
    <row r="347" spans="2:152" x14ac:dyDescent="0.25">
      <c r="B347" s="140"/>
      <c r="C347" s="140"/>
      <c r="D347" s="140"/>
      <c r="E347" s="160"/>
      <c r="F347" s="160"/>
      <c r="G347" s="160"/>
      <c r="H347" s="157"/>
      <c r="I347" s="140"/>
      <c r="J347" s="160"/>
      <c r="K347" s="140"/>
      <c r="L347" s="140"/>
      <c r="M347" s="140"/>
      <c r="N347" s="140"/>
      <c r="O347" s="140"/>
      <c r="P347" s="140"/>
      <c r="Q347" s="140"/>
      <c r="R347" s="157"/>
      <c r="S347" s="157"/>
      <c r="T347" s="158"/>
      <c r="U347" s="158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1"/>
      <c r="BR347" s="141"/>
      <c r="BS347" s="141"/>
      <c r="BT347" s="141"/>
      <c r="BU347" s="141"/>
      <c r="BV347" s="141"/>
      <c r="BW347" s="141"/>
      <c r="BX347" s="141"/>
      <c r="BY347" s="141"/>
      <c r="BZ347" s="141"/>
      <c r="CA347" s="141"/>
      <c r="CB347" s="141"/>
      <c r="CC347" s="141"/>
      <c r="CD347" s="141"/>
      <c r="CE347" s="141"/>
      <c r="CF347" s="141"/>
      <c r="CG347" s="141"/>
      <c r="CH347" s="141"/>
      <c r="CI347" s="141"/>
      <c r="CJ347" s="141"/>
      <c r="CK347" s="141"/>
      <c r="CL347" s="141"/>
      <c r="CM347" s="141"/>
      <c r="CN347" s="141"/>
      <c r="CO347" s="141"/>
      <c r="CP347" s="141"/>
      <c r="CQ347" s="141"/>
      <c r="CR347" s="141"/>
      <c r="CS347" s="141"/>
      <c r="CT347" s="141"/>
      <c r="CU347" s="141"/>
      <c r="CV347" s="141"/>
      <c r="CW347" s="141"/>
      <c r="CX347" s="141"/>
      <c r="CY347" s="141"/>
      <c r="CZ347" s="141"/>
      <c r="DA347" s="141"/>
      <c r="DB347" s="141"/>
      <c r="DC347" s="141"/>
      <c r="DD347" s="141"/>
      <c r="DE347" s="141"/>
      <c r="DF347" s="141"/>
      <c r="DG347" s="141"/>
      <c r="DH347" s="141"/>
      <c r="DI347" s="141"/>
      <c r="DJ347" s="141"/>
      <c r="DK347" s="141"/>
      <c r="DL347" s="141"/>
      <c r="DM347" s="141"/>
      <c r="DN347" s="141"/>
      <c r="DO347" s="141"/>
      <c r="DP347" s="141"/>
      <c r="DQ347" s="141"/>
      <c r="DR347" s="141"/>
      <c r="DS347" s="141"/>
      <c r="DT347" s="141"/>
      <c r="DU347" s="141"/>
      <c r="DV347" s="141"/>
      <c r="DW347" s="141"/>
      <c r="DX347" s="141"/>
      <c r="DY347" s="141"/>
      <c r="DZ347" s="141"/>
      <c r="EA347" s="141"/>
      <c r="EB347" s="141"/>
      <c r="EC347" s="141"/>
      <c r="ED347" s="141"/>
      <c r="EE347" s="141"/>
      <c r="EF347" s="141"/>
      <c r="EG347" s="141"/>
      <c r="EH347" s="141"/>
      <c r="EI347" s="141"/>
      <c r="EJ347" s="141"/>
      <c r="EK347" s="141"/>
      <c r="EL347" s="141"/>
      <c r="EM347" s="141"/>
      <c r="EN347" s="141"/>
      <c r="EO347" s="141"/>
      <c r="EP347" s="141"/>
      <c r="EQ347" s="141"/>
      <c r="ER347" s="141"/>
      <c r="ES347" s="141"/>
      <c r="ET347" s="141"/>
      <c r="EU347" s="141"/>
      <c r="EV347" s="141"/>
    </row>
    <row r="348" spans="2:152" x14ac:dyDescent="0.25">
      <c r="B348" s="140"/>
      <c r="C348" s="140"/>
      <c r="D348" s="140"/>
      <c r="E348" s="160"/>
      <c r="F348" s="160"/>
      <c r="G348" s="160"/>
      <c r="H348" s="157"/>
      <c r="I348" s="140"/>
      <c r="J348" s="160"/>
      <c r="K348" s="140"/>
      <c r="L348" s="140"/>
      <c r="M348" s="140"/>
      <c r="N348" s="140"/>
      <c r="O348" s="140"/>
      <c r="P348" s="140"/>
      <c r="Q348" s="140"/>
      <c r="R348" s="157"/>
      <c r="S348" s="157"/>
      <c r="T348" s="158"/>
      <c r="U348" s="158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1"/>
      <c r="BR348" s="141"/>
      <c r="BS348" s="141"/>
      <c r="BT348" s="141"/>
      <c r="BU348" s="141"/>
      <c r="BV348" s="141"/>
      <c r="BW348" s="141"/>
      <c r="BX348" s="141"/>
      <c r="BY348" s="141"/>
      <c r="BZ348" s="141"/>
      <c r="CA348" s="141"/>
      <c r="CB348" s="141"/>
      <c r="CC348" s="141"/>
      <c r="CD348" s="141"/>
      <c r="CE348" s="141"/>
      <c r="CF348" s="141"/>
      <c r="CG348" s="141"/>
      <c r="CH348" s="141"/>
      <c r="CI348" s="141"/>
      <c r="CJ348" s="141"/>
      <c r="CK348" s="141"/>
      <c r="CL348" s="141"/>
      <c r="CM348" s="141"/>
      <c r="CN348" s="141"/>
      <c r="CO348" s="141"/>
      <c r="CP348" s="141"/>
      <c r="CQ348" s="141"/>
      <c r="CR348" s="141"/>
      <c r="CS348" s="141"/>
      <c r="CT348" s="141"/>
      <c r="CU348" s="141"/>
      <c r="CV348" s="141"/>
      <c r="CW348" s="141"/>
      <c r="CX348" s="141"/>
      <c r="CY348" s="141"/>
      <c r="CZ348" s="141"/>
      <c r="DA348" s="141"/>
      <c r="DB348" s="141"/>
      <c r="DC348" s="141"/>
      <c r="DD348" s="141"/>
      <c r="DE348" s="141"/>
      <c r="DF348" s="141"/>
      <c r="DG348" s="141"/>
      <c r="DH348" s="141"/>
      <c r="DI348" s="141"/>
      <c r="DJ348" s="141"/>
      <c r="DK348" s="141"/>
      <c r="DL348" s="141"/>
      <c r="DM348" s="141"/>
      <c r="DN348" s="141"/>
      <c r="DO348" s="141"/>
      <c r="DP348" s="141"/>
      <c r="DQ348" s="141"/>
      <c r="DR348" s="141"/>
      <c r="DS348" s="141"/>
      <c r="DT348" s="141"/>
      <c r="DU348" s="141"/>
      <c r="DV348" s="141"/>
      <c r="DW348" s="141"/>
      <c r="DX348" s="141"/>
      <c r="DY348" s="141"/>
      <c r="DZ348" s="141"/>
      <c r="EA348" s="141"/>
      <c r="EB348" s="141"/>
      <c r="EC348" s="141"/>
      <c r="ED348" s="141"/>
      <c r="EE348" s="141"/>
      <c r="EF348" s="141"/>
      <c r="EG348" s="141"/>
      <c r="EH348" s="141"/>
      <c r="EI348" s="141"/>
      <c r="EJ348" s="141"/>
      <c r="EK348" s="141"/>
      <c r="EL348" s="141"/>
      <c r="EM348" s="141"/>
      <c r="EN348" s="141"/>
      <c r="EO348" s="141"/>
      <c r="EP348" s="141"/>
      <c r="EQ348" s="141"/>
      <c r="ER348" s="141"/>
      <c r="ES348" s="141"/>
      <c r="ET348" s="141"/>
      <c r="EU348" s="141"/>
      <c r="EV348" s="141"/>
    </row>
    <row r="349" spans="2:152" x14ac:dyDescent="0.25">
      <c r="B349" s="140"/>
      <c r="C349" s="140"/>
      <c r="D349" s="140"/>
      <c r="E349" s="160"/>
      <c r="F349" s="160"/>
      <c r="G349" s="160"/>
      <c r="H349" s="157"/>
      <c r="I349" s="140"/>
      <c r="J349" s="160"/>
      <c r="K349" s="140"/>
      <c r="L349" s="140"/>
      <c r="M349" s="140"/>
      <c r="N349" s="140"/>
      <c r="O349" s="140"/>
      <c r="P349" s="140"/>
      <c r="Q349" s="140"/>
      <c r="R349" s="157"/>
      <c r="S349" s="157"/>
      <c r="T349" s="158"/>
      <c r="U349" s="158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1"/>
      <c r="BR349" s="141"/>
      <c r="BS349" s="141"/>
      <c r="BT349" s="141"/>
      <c r="BU349" s="141"/>
      <c r="BV349" s="141"/>
      <c r="BW349" s="141"/>
      <c r="BX349" s="141"/>
      <c r="BY349" s="141"/>
      <c r="BZ349" s="141"/>
      <c r="CA349" s="141"/>
      <c r="CB349" s="141"/>
      <c r="CC349" s="141"/>
      <c r="CD349" s="141"/>
      <c r="CE349" s="141"/>
      <c r="CF349" s="141"/>
      <c r="CG349" s="141"/>
      <c r="CH349" s="141"/>
      <c r="CI349" s="141"/>
      <c r="CJ349" s="141"/>
      <c r="CK349" s="141"/>
      <c r="CL349" s="141"/>
      <c r="CM349" s="141"/>
      <c r="CN349" s="141"/>
      <c r="CO349" s="141"/>
      <c r="CP349" s="141"/>
      <c r="CQ349" s="141"/>
      <c r="CR349" s="141"/>
      <c r="CS349" s="141"/>
      <c r="CT349" s="141"/>
      <c r="CU349" s="141"/>
      <c r="CV349" s="141"/>
      <c r="CW349" s="141"/>
      <c r="CX349" s="141"/>
      <c r="CY349" s="141"/>
      <c r="CZ349" s="141"/>
      <c r="DA349" s="141"/>
      <c r="DB349" s="141"/>
      <c r="DC349" s="141"/>
      <c r="DD349" s="141"/>
      <c r="DE349" s="141"/>
      <c r="DF349" s="141"/>
      <c r="DG349" s="141"/>
      <c r="DH349" s="141"/>
      <c r="DI349" s="141"/>
      <c r="DJ349" s="141"/>
      <c r="DK349" s="141"/>
      <c r="DL349" s="141"/>
      <c r="DM349" s="141"/>
      <c r="DN349" s="141"/>
      <c r="DO349" s="141"/>
      <c r="DP349" s="141"/>
      <c r="DQ349" s="141"/>
      <c r="DR349" s="141"/>
      <c r="DS349" s="141"/>
      <c r="DT349" s="141"/>
      <c r="DU349" s="141"/>
      <c r="DV349" s="141"/>
      <c r="DW349" s="141"/>
      <c r="DX349" s="141"/>
      <c r="DY349" s="141"/>
      <c r="DZ349" s="141"/>
      <c r="EA349" s="141"/>
      <c r="EB349" s="141"/>
      <c r="EC349" s="141"/>
      <c r="ED349" s="141"/>
      <c r="EE349" s="141"/>
      <c r="EF349" s="141"/>
      <c r="EG349" s="141"/>
      <c r="EH349" s="141"/>
      <c r="EI349" s="141"/>
      <c r="EJ349" s="141"/>
      <c r="EK349" s="141"/>
      <c r="EL349" s="141"/>
      <c r="EM349" s="141"/>
      <c r="EN349" s="141"/>
      <c r="EO349" s="141"/>
      <c r="EP349" s="141"/>
      <c r="EQ349" s="141"/>
      <c r="ER349" s="141"/>
      <c r="ES349" s="141"/>
      <c r="ET349" s="141"/>
      <c r="EU349" s="141"/>
      <c r="EV349" s="141"/>
    </row>
    <row r="350" spans="2:152" x14ac:dyDescent="0.25">
      <c r="B350" s="140"/>
      <c r="C350" s="140"/>
      <c r="D350" s="140"/>
      <c r="E350" s="160"/>
      <c r="F350" s="160"/>
      <c r="G350" s="160"/>
      <c r="H350" s="157"/>
      <c r="I350" s="140"/>
      <c r="J350" s="160"/>
      <c r="K350" s="140"/>
      <c r="L350" s="140"/>
      <c r="M350" s="140"/>
      <c r="N350" s="140"/>
      <c r="O350" s="140"/>
      <c r="P350" s="140"/>
      <c r="Q350" s="140"/>
      <c r="R350" s="157"/>
      <c r="S350" s="157"/>
      <c r="T350" s="158"/>
      <c r="U350" s="158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1"/>
      <c r="BR350" s="141"/>
      <c r="BS350" s="141"/>
      <c r="BT350" s="141"/>
      <c r="BU350" s="141"/>
      <c r="BV350" s="141"/>
      <c r="BW350" s="141"/>
      <c r="BX350" s="141"/>
      <c r="BY350" s="141"/>
      <c r="BZ350" s="141"/>
      <c r="CA350" s="141"/>
      <c r="CB350" s="141"/>
      <c r="CC350" s="141"/>
      <c r="CD350" s="141"/>
      <c r="CE350" s="141"/>
      <c r="CF350" s="141"/>
      <c r="CG350" s="141"/>
      <c r="CH350" s="141"/>
      <c r="CI350" s="141"/>
      <c r="CJ350" s="141"/>
      <c r="CK350" s="141"/>
      <c r="CL350" s="141"/>
      <c r="CM350" s="141"/>
      <c r="CN350" s="141"/>
      <c r="CO350" s="141"/>
      <c r="CP350" s="141"/>
      <c r="CQ350" s="141"/>
      <c r="CR350" s="141"/>
      <c r="CS350" s="141"/>
      <c r="CT350" s="141"/>
      <c r="CU350" s="141"/>
      <c r="CV350" s="141"/>
      <c r="CW350" s="141"/>
      <c r="CX350" s="141"/>
      <c r="CY350" s="141"/>
      <c r="CZ350" s="141"/>
      <c r="DA350" s="141"/>
      <c r="DB350" s="141"/>
      <c r="DC350" s="141"/>
      <c r="DD350" s="141"/>
      <c r="DE350" s="141"/>
      <c r="DF350" s="141"/>
      <c r="DG350" s="141"/>
      <c r="DH350" s="141"/>
      <c r="DI350" s="141"/>
      <c r="DJ350" s="141"/>
      <c r="DK350" s="141"/>
      <c r="DL350" s="141"/>
      <c r="DM350" s="141"/>
      <c r="DN350" s="141"/>
      <c r="DO350" s="141"/>
      <c r="DP350" s="141"/>
      <c r="DQ350" s="141"/>
      <c r="DR350" s="141"/>
      <c r="DS350" s="141"/>
      <c r="DT350" s="141"/>
      <c r="DU350" s="141"/>
      <c r="DV350" s="141"/>
      <c r="DW350" s="141"/>
      <c r="DX350" s="141"/>
      <c r="DY350" s="141"/>
      <c r="DZ350" s="141"/>
      <c r="EA350" s="141"/>
      <c r="EB350" s="141"/>
      <c r="EC350" s="141"/>
      <c r="ED350" s="141"/>
      <c r="EE350" s="141"/>
      <c r="EF350" s="141"/>
      <c r="EG350" s="141"/>
      <c r="EH350" s="141"/>
      <c r="EI350" s="141"/>
      <c r="EJ350" s="141"/>
      <c r="EK350" s="141"/>
      <c r="EL350" s="141"/>
      <c r="EM350" s="141"/>
      <c r="EN350" s="141"/>
      <c r="EO350" s="141"/>
      <c r="EP350" s="141"/>
      <c r="EQ350" s="141"/>
      <c r="ER350" s="141"/>
      <c r="ES350" s="141"/>
      <c r="ET350" s="141"/>
      <c r="EU350" s="141"/>
      <c r="EV350" s="141"/>
    </row>
    <row r="351" spans="2:152" x14ac:dyDescent="0.25">
      <c r="B351" s="140"/>
      <c r="C351" s="140"/>
      <c r="D351" s="140"/>
      <c r="E351" s="160"/>
      <c r="F351" s="160"/>
      <c r="G351" s="160"/>
      <c r="H351" s="157"/>
      <c r="I351" s="140"/>
      <c r="J351" s="160"/>
      <c r="K351" s="140"/>
      <c r="L351" s="140"/>
      <c r="M351" s="140"/>
      <c r="N351" s="140"/>
      <c r="O351" s="140"/>
      <c r="P351" s="140"/>
      <c r="Q351" s="140"/>
      <c r="R351" s="157"/>
      <c r="S351" s="157"/>
      <c r="T351" s="158"/>
      <c r="U351" s="158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1"/>
      <c r="BR351" s="141"/>
      <c r="BS351" s="141"/>
      <c r="BT351" s="141"/>
      <c r="BU351" s="141"/>
      <c r="BV351" s="141"/>
      <c r="BW351" s="141"/>
      <c r="BX351" s="141"/>
      <c r="BY351" s="141"/>
      <c r="BZ351" s="141"/>
      <c r="CA351" s="141"/>
      <c r="CB351" s="141"/>
      <c r="CC351" s="141"/>
      <c r="CD351" s="141"/>
      <c r="CE351" s="141"/>
      <c r="CF351" s="141"/>
      <c r="CG351" s="141"/>
      <c r="CH351" s="141"/>
      <c r="CI351" s="141"/>
      <c r="CJ351" s="141"/>
      <c r="CK351" s="141"/>
      <c r="CL351" s="141"/>
      <c r="CM351" s="141"/>
      <c r="CN351" s="141"/>
      <c r="CO351" s="141"/>
      <c r="CP351" s="141"/>
      <c r="CQ351" s="141"/>
      <c r="CR351" s="141"/>
      <c r="CS351" s="141"/>
      <c r="CT351" s="141"/>
      <c r="CU351" s="141"/>
      <c r="CV351" s="141"/>
      <c r="CW351" s="141"/>
      <c r="CX351" s="141"/>
      <c r="CY351" s="141"/>
      <c r="CZ351" s="141"/>
      <c r="DA351" s="141"/>
      <c r="DB351" s="141"/>
      <c r="DC351" s="141"/>
      <c r="DD351" s="141"/>
      <c r="DE351" s="141"/>
      <c r="DF351" s="141"/>
      <c r="DG351" s="141"/>
      <c r="DH351" s="141"/>
      <c r="DI351" s="141"/>
      <c r="DJ351" s="141"/>
      <c r="DK351" s="141"/>
      <c r="DL351" s="141"/>
      <c r="DM351" s="141"/>
      <c r="DN351" s="141"/>
      <c r="DO351" s="141"/>
      <c r="DP351" s="141"/>
      <c r="DQ351" s="141"/>
      <c r="DR351" s="141"/>
      <c r="DS351" s="141"/>
      <c r="DT351" s="141"/>
      <c r="DU351" s="141"/>
      <c r="DV351" s="141"/>
      <c r="DW351" s="141"/>
      <c r="DX351" s="141"/>
      <c r="DY351" s="141"/>
      <c r="DZ351" s="141"/>
      <c r="EA351" s="141"/>
      <c r="EB351" s="141"/>
      <c r="EC351" s="141"/>
      <c r="ED351" s="141"/>
      <c r="EE351" s="141"/>
      <c r="EF351" s="141"/>
      <c r="EG351" s="141"/>
      <c r="EH351" s="141"/>
      <c r="EI351" s="141"/>
      <c r="EJ351" s="141"/>
      <c r="EK351" s="141"/>
      <c r="EL351" s="141"/>
      <c r="EM351" s="141"/>
      <c r="EN351" s="141"/>
      <c r="EO351" s="141"/>
      <c r="EP351" s="141"/>
      <c r="EQ351" s="141"/>
      <c r="ER351" s="141"/>
      <c r="ES351" s="141"/>
      <c r="ET351" s="141"/>
      <c r="EU351" s="141"/>
      <c r="EV351" s="141"/>
    </row>
    <row r="352" spans="2:152" x14ac:dyDescent="0.25">
      <c r="B352" s="140"/>
      <c r="C352" s="140"/>
      <c r="D352" s="140"/>
      <c r="E352" s="160"/>
      <c r="F352" s="160"/>
      <c r="G352" s="160"/>
      <c r="H352" s="157"/>
      <c r="I352" s="140"/>
      <c r="J352" s="160"/>
      <c r="K352" s="140"/>
      <c r="L352" s="140"/>
      <c r="M352" s="140"/>
      <c r="N352" s="140"/>
      <c r="O352" s="140"/>
      <c r="P352" s="140"/>
      <c r="Q352" s="140"/>
      <c r="R352" s="157"/>
      <c r="S352" s="157"/>
      <c r="T352" s="158"/>
      <c r="U352" s="158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1"/>
      <c r="BR352" s="141"/>
      <c r="BS352" s="141"/>
      <c r="BT352" s="141"/>
      <c r="BU352" s="141"/>
      <c r="BV352" s="141"/>
      <c r="BW352" s="141"/>
      <c r="BX352" s="141"/>
      <c r="BY352" s="141"/>
      <c r="BZ352" s="141"/>
      <c r="CA352" s="141"/>
      <c r="CB352" s="141"/>
      <c r="CC352" s="141"/>
      <c r="CD352" s="141"/>
      <c r="CE352" s="141"/>
      <c r="CF352" s="141"/>
      <c r="CG352" s="141"/>
      <c r="CH352" s="141"/>
      <c r="CI352" s="141"/>
      <c r="CJ352" s="141"/>
      <c r="CK352" s="141"/>
      <c r="CL352" s="141"/>
      <c r="CM352" s="141"/>
      <c r="CN352" s="141"/>
      <c r="CO352" s="141"/>
      <c r="CP352" s="141"/>
      <c r="CQ352" s="141"/>
      <c r="CR352" s="141"/>
      <c r="CS352" s="141"/>
      <c r="CT352" s="141"/>
      <c r="CU352" s="141"/>
      <c r="CV352" s="141"/>
      <c r="CW352" s="141"/>
      <c r="CX352" s="141"/>
      <c r="CY352" s="141"/>
      <c r="CZ352" s="141"/>
      <c r="DA352" s="141"/>
      <c r="DB352" s="141"/>
      <c r="DC352" s="141"/>
      <c r="DD352" s="141"/>
      <c r="DE352" s="141"/>
      <c r="DF352" s="141"/>
      <c r="DG352" s="141"/>
      <c r="DH352" s="141"/>
      <c r="DI352" s="141"/>
      <c r="DJ352" s="141"/>
      <c r="DK352" s="141"/>
      <c r="DL352" s="141"/>
      <c r="DM352" s="141"/>
      <c r="DN352" s="141"/>
      <c r="DO352" s="141"/>
      <c r="DP352" s="141"/>
      <c r="DQ352" s="141"/>
      <c r="DR352" s="141"/>
      <c r="DS352" s="141"/>
      <c r="DT352" s="141"/>
      <c r="DU352" s="141"/>
      <c r="DV352" s="141"/>
      <c r="DW352" s="141"/>
      <c r="DX352" s="141"/>
      <c r="DY352" s="141"/>
      <c r="DZ352" s="141"/>
      <c r="EA352" s="141"/>
      <c r="EB352" s="141"/>
      <c r="EC352" s="141"/>
      <c r="ED352" s="141"/>
      <c r="EE352" s="141"/>
      <c r="EF352" s="141"/>
      <c r="EG352" s="141"/>
      <c r="EH352" s="141"/>
      <c r="EI352" s="141"/>
      <c r="EJ352" s="141"/>
      <c r="EK352" s="141"/>
      <c r="EL352" s="141"/>
      <c r="EM352" s="141"/>
      <c r="EN352" s="141"/>
      <c r="EO352" s="141"/>
      <c r="EP352" s="141"/>
      <c r="EQ352" s="141"/>
      <c r="ER352" s="141"/>
      <c r="ES352" s="141"/>
      <c r="ET352" s="141"/>
      <c r="EU352" s="141"/>
      <c r="EV352" s="141"/>
    </row>
    <row r="353" spans="2:152" x14ac:dyDescent="0.25">
      <c r="B353" s="140"/>
      <c r="C353" s="140"/>
      <c r="D353" s="140"/>
      <c r="E353" s="160"/>
      <c r="F353" s="160"/>
      <c r="G353" s="160"/>
      <c r="H353" s="157"/>
      <c r="I353" s="140"/>
      <c r="J353" s="160"/>
      <c r="K353" s="140"/>
      <c r="L353" s="140"/>
      <c r="M353" s="140"/>
      <c r="N353" s="140"/>
      <c r="O353" s="140"/>
      <c r="P353" s="140"/>
      <c r="Q353" s="140"/>
      <c r="R353" s="157"/>
      <c r="S353" s="157"/>
      <c r="T353" s="158"/>
      <c r="U353" s="158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1"/>
      <c r="BR353" s="141"/>
      <c r="BS353" s="141"/>
      <c r="BT353" s="141"/>
      <c r="BU353" s="141"/>
      <c r="BV353" s="141"/>
      <c r="BW353" s="141"/>
      <c r="BX353" s="141"/>
      <c r="BY353" s="141"/>
      <c r="BZ353" s="141"/>
      <c r="CA353" s="141"/>
      <c r="CB353" s="141"/>
      <c r="CC353" s="141"/>
      <c r="CD353" s="141"/>
      <c r="CE353" s="141"/>
      <c r="CF353" s="141"/>
      <c r="CG353" s="141"/>
      <c r="CH353" s="141"/>
      <c r="CI353" s="141"/>
      <c r="CJ353" s="141"/>
      <c r="CK353" s="141"/>
      <c r="CL353" s="141"/>
      <c r="CM353" s="141"/>
      <c r="CN353" s="141"/>
      <c r="CO353" s="141"/>
      <c r="CP353" s="141"/>
      <c r="CQ353" s="141"/>
      <c r="CR353" s="141"/>
      <c r="CS353" s="141"/>
      <c r="CT353" s="141"/>
      <c r="CU353" s="141"/>
      <c r="CV353" s="141"/>
      <c r="CW353" s="141"/>
      <c r="CX353" s="141"/>
      <c r="CY353" s="141"/>
      <c r="CZ353" s="141"/>
      <c r="DA353" s="141"/>
      <c r="DB353" s="141"/>
      <c r="DC353" s="141"/>
      <c r="DD353" s="141"/>
      <c r="DE353" s="141"/>
      <c r="DF353" s="141"/>
      <c r="DG353" s="141"/>
      <c r="DH353" s="141"/>
      <c r="DI353" s="141"/>
      <c r="DJ353" s="141"/>
      <c r="DK353" s="141"/>
      <c r="DL353" s="141"/>
      <c r="DM353" s="141"/>
      <c r="DN353" s="141"/>
      <c r="DO353" s="141"/>
      <c r="DP353" s="141"/>
      <c r="DQ353" s="141"/>
      <c r="DR353" s="141"/>
      <c r="DS353" s="141"/>
      <c r="DT353" s="141"/>
      <c r="DU353" s="141"/>
      <c r="DV353" s="141"/>
      <c r="DW353" s="141"/>
      <c r="DX353" s="141"/>
      <c r="DY353" s="141"/>
      <c r="DZ353" s="141"/>
      <c r="EA353" s="141"/>
      <c r="EB353" s="141"/>
      <c r="EC353" s="141"/>
      <c r="ED353" s="141"/>
      <c r="EE353" s="141"/>
      <c r="EF353" s="141"/>
      <c r="EG353" s="141"/>
      <c r="EH353" s="141"/>
      <c r="EI353" s="141"/>
      <c r="EJ353" s="141"/>
      <c r="EK353" s="141"/>
      <c r="EL353" s="141"/>
      <c r="EM353" s="141"/>
      <c r="EN353" s="141"/>
      <c r="EO353" s="141"/>
      <c r="EP353" s="141"/>
      <c r="EQ353" s="141"/>
      <c r="ER353" s="141"/>
      <c r="ES353" s="141"/>
      <c r="ET353" s="141"/>
      <c r="EU353" s="141"/>
      <c r="EV353" s="141"/>
    </row>
    <row r="354" spans="2:152" x14ac:dyDescent="0.25">
      <c r="B354" s="140"/>
      <c r="C354" s="140"/>
      <c r="D354" s="140"/>
      <c r="E354" s="160"/>
      <c r="F354" s="160"/>
      <c r="G354" s="160"/>
      <c r="H354" s="157"/>
      <c r="I354" s="140"/>
      <c r="J354" s="160"/>
      <c r="K354" s="140"/>
      <c r="L354" s="140"/>
      <c r="M354" s="140"/>
      <c r="N354" s="140"/>
      <c r="O354" s="140"/>
      <c r="P354" s="140"/>
      <c r="Q354" s="140"/>
      <c r="R354" s="157"/>
      <c r="S354" s="157"/>
      <c r="T354" s="158"/>
      <c r="U354" s="158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1"/>
      <c r="BR354" s="141"/>
      <c r="BS354" s="141"/>
      <c r="BT354" s="141"/>
      <c r="BU354" s="141"/>
      <c r="BV354" s="141"/>
      <c r="BW354" s="141"/>
      <c r="BX354" s="141"/>
      <c r="BY354" s="141"/>
      <c r="BZ354" s="141"/>
      <c r="CA354" s="141"/>
      <c r="CB354" s="141"/>
      <c r="CC354" s="141"/>
      <c r="CD354" s="141"/>
      <c r="CE354" s="141"/>
      <c r="CF354" s="141"/>
      <c r="CG354" s="141"/>
      <c r="CH354" s="141"/>
      <c r="CI354" s="141"/>
      <c r="CJ354" s="141"/>
      <c r="CK354" s="141"/>
      <c r="CL354" s="141"/>
      <c r="CM354" s="141"/>
      <c r="CN354" s="141"/>
      <c r="CO354" s="141"/>
      <c r="CP354" s="141"/>
      <c r="CQ354" s="141"/>
      <c r="CR354" s="141"/>
      <c r="CS354" s="141"/>
      <c r="CT354" s="141"/>
      <c r="CU354" s="141"/>
      <c r="CV354" s="141"/>
      <c r="CW354" s="141"/>
      <c r="CX354" s="141"/>
      <c r="CY354" s="141"/>
      <c r="CZ354" s="141"/>
      <c r="DA354" s="141"/>
      <c r="DB354" s="141"/>
      <c r="DC354" s="141"/>
      <c r="DD354" s="141"/>
      <c r="DE354" s="141"/>
      <c r="DF354" s="141"/>
      <c r="DG354" s="141"/>
      <c r="DH354" s="141"/>
      <c r="DI354" s="141"/>
      <c r="DJ354" s="141"/>
      <c r="DK354" s="141"/>
      <c r="DL354" s="141"/>
      <c r="DM354" s="141"/>
      <c r="DN354" s="141"/>
      <c r="DO354" s="141"/>
      <c r="DP354" s="141"/>
      <c r="DQ354" s="141"/>
      <c r="DR354" s="141"/>
      <c r="DS354" s="141"/>
      <c r="DT354" s="141"/>
      <c r="DU354" s="141"/>
      <c r="DV354" s="141"/>
      <c r="DW354" s="141"/>
      <c r="DX354" s="141"/>
      <c r="DY354" s="141"/>
      <c r="DZ354" s="141"/>
      <c r="EA354" s="141"/>
      <c r="EB354" s="141"/>
      <c r="EC354" s="141"/>
      <c r="ED354" s="141"/>
      <c r="EE354" s="141"/>
      <c r="EF354" s="141"/>
      <c r="EG354" s="141"/>
      <c r="EH354" s="141"/>
      <c r="EI354" s="141"/>
      <c r="EJ354" s="141"/>
      <c r="EK354" s="141"/>
      <c r="EL354" s="141"/>
      <c r="EM354" s="141"/>
      <c r="EN354" s="141"/>
      <c r="EO354" s="141"/>
      <c r="EP354" s="141"/>
      <c r="EQ354" s="141"/>
      <c r="ER354" s="141"/>
      <c r="ES354" s="141"/>
      <c r="ET354" s="141"/>
      <c r="EU354" s="141"/>
      <c r="EV354" s="141"/>
    </row>
    <row r="355" spans="2:152" x14ac:dyDescent="0.25">
      <c r="B355" s="140"/>
      <c r="C355" s="140"/>
      <c r="D355" s="140"/>
      <c r="E355" s="160"/>
      <c r="F355" s="160"/>
      <c r="G355" s="160"/>
      <c r="H355" s="157"/>
      <c r="I355" s="140"/>
      <c r="J355" s="160"/>
      <c r="K355" s="140"/>
      <c r="L355" s="140"/>
      <c r="M355" s="140"/>
      <c r="N355" s="140"/>
      <c r="O355" s="140"/>
      <c r="P355" s="140"/>
      <c r="Q355" s="140"/>
      <c r="R355" s="157"/>
      <c r="S355" s="157"/>
      <c r="T355" s="158"/>
      <c r="U355" s="158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1"/>
      <c r="BR355" s="141"/>
      <c r="BS355" s="141"/>
      <c r="BT355" s="141"/>
      <c r="BU355" s="141"/>
      <c r="BV355" s="141"/>
      <c r="BW355" s="141"/>
      <c r="BX355" s="141"/>
      <c r="BY355" s="141"/>
      <c r="BZ355" s="141"/>
      <c r="CA355" s="141"/>
      <c r="CB355" s="141"/>
      <c r="CC355" s="141"/>
      <c r="CD355" s="141"/>
      <c r="CE355" s="141"/>
      <c r="CF355" s="141"/>
      <c r="CG355" s="141"/>
      <c r="CH355" s="141"/>
      <c r="CI355" s="141"/>
      <c r="CJ355" s="141"/>
      <c r="CK355" s="141"/>
      <c r="CL355" s="141"/>
      <c r="CM355" s="141"/>
      <c r="CN355" s="141"/>
      <c r="CO355" s="141"/>
      <c r="CP355" s="141"/>
      <c r="CQ355" s="141"/>
      <c r="CR355" s="141"/>
      <c r="CS355" s="141"/>
      <c r="CT355" s="141"/>
      <c r="CU355" s="141"/>
      <c r="CV355" s="141"/>
      <c r="CW355" s="141"/>
      <c r="CX355" s="141"/>
      <c r="CY355" s="141"/>
      <c r="CZ355" s="141"/>
      <c r="DA355" s="141"/>
      <c r="DB355" s="141"/>
      <c r="DC355" s="141"/>
      <c r="DD355" s="141"/>
      <c r="DE355" s="141"/>
      <c r="DF355" s="141"/>
      <c r="DG355" s="141"/>
      <c r="DH355" s="141"/>
      <c r="DI355" s="141"/>
      <c r="DJ355" s="141"/>
      <c r="DK355" s="141"/>
      <c r="DL355" s="141"/>
      <c r="DM355" s="141"/>
      <c r="DN355" s="141"/>
      <c r="DO355" s="141"/>
      <c r="DP355" s="141"/>
      <c r="DQ355" s="141"/>
      <c r="DR355" s="141"/>
      <c r="DS355" s="141"/>
      <c r="DT355" s="141"/>
      <c r="DU355" s="141"/>
      <c r="DV355" s="141"/>
      <c r="DW355" s="141"/>
      <c r="DX355" s="141"/>
      <c r="DY355" s="141"/>
      <c r="DZ355" s="141"/>
      <c r="EA355" s="141"/>
      <c r="EB355" s="141"/>
      <c r="EC355" s="141"/>
      <c r="ED355" s="141"/>
      <c r="EE355" s="141"/>
      <c r="EF355" s="141"/>
      <c r="EG355" s="141"/>
      <c r="EH355" s="141"/>
      <c r="EI355" s="141"/>
      <c r="EJ355" s="141"/>
      <c r="EK355" s="141"/>
      <c r="EL355" s="141"/>
      <c r="EM355" s="141"/>
      <c r="EN355" s="141"/>
      <c r="EO355" s="141"/>
      <c r="EP355" s="141"/>
      <c r="EQ355" s="141"/>
      <c r="ER355" s="141"/>
      <c r="ES355" s="141"/>
      <c r="ET355" s="141"/>
      <c r="EU355" s="141"/>
      <c r="EV355" s="141"/>
    </row>
    <row r="356" spans="2:152" x14ac:dyDescent="0.25">
      <c r="B356" s="140"/>
      <c r="C356" s="140"/>
      <c r="D356" s="140"/>
      <c r="E356" s="160"/>
      <c r="F356" s="160"/>
      <c r="G356" s="160"/>
      <c r="H356" s="157"/>
      <c r="I356" s="140"/>
      <c r="J356" s="160"/>
      <c r="K356" s="140"/>
      <c r="L356" s="140"/>
      <c r="M356" s="140"/>
      <c r="N356" s="140"/>
      <c r="O356" s="140"/>
      <c r="P356" s="140"/>
      <c r="Q356" s="140"/>
      <c r="R356" s="157"/>
      <c r="S356" s="157"/>
      <c r="T356" s="158"/>
      <c r="U356" s="158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1"/>
      <c r="BR356" s="141"/>
      <c r="BS356" s="141"/>
      <c r="BT356" s="141"/>
      <c r="BU356" s="141"/>
      <c r="BV356" s="141"/>
      <c r="BW356" s="141"/>
      <c r="BX356" s="141"/>
      <c r="BY356" s="141"/>
      <c r="BZ356" s="141"/>
      <c r="CA356" s="141"/>
      <c r="CB356" s="141"/>
      <c r="CC356" s="141"/>
      <c r="CD356" s="141"/>
      <c r="CE356" s="141"/>
      <c r="CF356" s="141"/>
      <c r="CG356" s="141"/>
      <c r="CH356" s="141"/>
      <c r="CI356" s="141"/>
      <c r="CJ356" s="141"/>
      <c r="CK356" s="141"/>
      <c r="CL356" s="141"/>
      <c r="CM356" s="141"/>
      <c r="CN356" s="141"/>
      <c r="CO356" s="141"/>
      <c r="CP356" s="141"/>
      <c r="CQ356" s="141"/>
      <c r="CR356" s="141"/>
      <c r="CS356" s="141"/>
      <c r="CT356" s="141"/>
      <c r="CU356" s="141"/>
      <c r="CV356" s="141"/>
      <c r="CW356" s="141"/>
      <c r="CX356" s="141"/>
      <c r="CY356" s="141"/>
      <c r="CZ356" s="141"/>
      <c r="DA356" s="141"/>
      <c r="DB356" s="141"/>
      <c r="DC356" s="141"/>
      <c r="DD356" s="141"/>
      <c r="DE356" s="141"/>
      <c r="DF356" s="141"/>
      <c r="DG356" s="141"/>
      <c r="DH356" s="141"/>
      <c r="DI356" s="141"/>
      <c r="DJ356" s="141"/>
      <c r="DK356" s="141"/>
      <c r="DL356" s="141"/>
      <c r="DM356" s="141"/>
      <c r="DN356" s="141"/>
      <c r="DO356" s="141"/>
      <c r="DP356" s="141"/>
      <c r="DQ356" s="141"/>
      <c r="DR356" s="141"/>
      <c r="DS356" s="141"/>
      <c r="DT356" s="141"/>
      <c r="DU356" s="141"/>
      <c r="DV356" s="141"/>
      <c r="DW356" s="141"/>
      <c r="DX356" s="141"/>
      <c r="DY356" s="141"/>
      <c r="DZ356" s="141"/>
      <c r="EA356" s="141"/>
      <c r="EB356" s="141"/>
      <c r="EC356" s="141"/>
      <c r="ED356" s="141"/>
      <c r="EE356" s="141"/>
      <c r="EF356" s="141"/>
      <c r="EG356" s="141"/>
      <c r="EH356" s="141"/>
      <c r="EI356" s="141"/>
      <c r="EJ356" s="141"/>
      <c r="EK356" s="141"/>
      <c r="EL356" s="141"/>
      <c r="EM356" s="141"/>
      <c r="EN356" s="141"/>
      <c r="EO356" s="141"/>
      <c r="EP356" s="141"/>
      <c r="EQ356" s="141"/>
      <c r="ER356" s="141"/>
      <c r="ES356" s="141"/>
      <c r="ET356" s="141"/>
      <c r="EU356" s="141"/>
      <c r="EV356" s="141"/>
    </row>
    <row r="357" spans="2:152" x14ac:dyDescent="0.25">
      <c r="B357" s="140"/>
      <c r="C357" s="140"/>
      <c r="D357" s="140"/>
      <c r="E357" s="160"/>
      <c r="F357" s="160"/>
      <c r="G357" s="160"/>
      <c r="H357" s="157"/>
      <c r="I357" s="140"/>
      <c r="J357" s="160"/>
      <c r="K357" s="140"/>
      <c r="L357" s="140"/>
      <c r="M357" s="140"/>
      <c r="N357" s="140"/>
      <c r="O357" s="140"/>
      <c r="P357" s="140"/>
      <c r="Q357" s="140"/>
      <c r="R357" s="157"/>
      <c r="S357" s="157"/>
      <c r="T357" s="158"/>
      <c r="U357" s="158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1"/>
      <c r="BR357" s="141"/>
      <c r="BS357" s="141"/>
      <c r="BT357" s="141"/>
      <c r="BU357" s="141"/>
      <c r="BV357" s="141"/>
      <c r="BW357" s="141"/>
      <c r="BX357" s="141"/>
      <c r="BY357" s="141"/>
      <c r="BZ357" s="141"/>
      <c r="CA357" s="141"/>
      <c r="CB357" s="141"/>
      <c r="CC357" s="141"/>
      <c r="CD357" s="141"/>
      <c r="CE357" s="141"/>
      <c r="CF357" s="141"/>
      <c r="CG357" s="141"/>
      <c r="CH357" s="141"/>
      <c r="CI357" s="141"/>
      <c r="CJ357" s="141"/>
      <c r="CK357" s="141"/>
      <c r="CL357" s="141"/>
      <c r="CM357" s="141"/>
      <c r="CN357" s="141"/>
      <c r="CO357" s="141"/>
      <c r="CP357" s="141"/>
      <c r="CQ357" s="141"/>
      <c r="CR357" s="141"/>
      <c r="CS357" s="141"/>
      <c r="CT357" s="141"/>
      <c r="CU357" s="141"/>
      <c r="CV357" s="141"/>
      <c r="CW357" s="141"/>
      <c r="CX357" s="141"/>
      <c r="CY357" s="141"/>
      <c r="CZ357" s="141"/>
      <c r="DA357" s="141"/>
      <c r="DB357" s="141"/>
      <c r="DC357" s="141"/>
      <c r="DD357" s="141"/>
      <c r="DE357" s="141"/>
      <c r="DF357" s="141"/>
      <c r="DG357" s="141"/>
      <c r="DH357" s="141"/>
      <c r="DI357" s="141"/>
      <c r="DJ357" s="141"/>
      <c r="DK357" s="141"/>
      <c r="DL357" s="141"/>
      <c r="DM357" s="141"/>
      <c r="DN357" s="141"/>
      <c r="DO357" s="141"/>
      <c r="DP357" s="141"/>
      <c r="DQ357" s="141"/>
      <c r="DR357" s="141"/>
      <c r="DS357" s="141"/>
      <c r="DT357" s="141"/>
      <c r="DU357" s="141"/>
      <c r="DV357" s="141"/>
      <c r="DW357" s="141"/>
      <c r="DX357" s="141"/>
      <c r="DY357" s="141"/>
      <c r="DZ357" s="141"/>
      <c r="EA357" s="141"/>
      <c r="EB357" s="141"/>
      <c r="EC357" s="141"/>
      <c r="ED357" s="141"/>
      <c r="EE357" s="141"/>
      <c r="EF357" s="141"/>
      <c r="EG357" s="141"/>
      <c r="EH357" s="141"/>
      <c r="EI357" s="141"/>
      <c r="EJ357" s="141"/>
      <c r="EK357" s="141"/>
      <c r="EL357" s="141"/>
      <c r="EM357" s="141"/>
      <c r="EN357" s="141"/>
      <c r="EO357" s="141"/>
      <c r="EP357" s="141"/>
      <c r="EQ357" s="141"/>
      <c r="ER357" s="141"/>
      <c r="ES357" s="141"/>
      <c r="ET357" s="141"/>
      <c r="EU357" s="141"/>
      <c r="EV357" s="141"/>
    </row>
    <row r="358" spans="2:152" x14ac:dyDescent="0.25">
      <c r="B358" s="140"/>
      <c r="C358" s="140"/>
      <c r="D358" s="140"/>
      <c r="E358" s="160"/>
      <c r="F358" s="160"/>
      <c r="G358" s="160"/>
      <c r="H358" s="157"/>
      <c r="I358" s="140"/>
      <c r="J358" s="160"/>
      <c r="K358" s="140"/>
      <c r="L358" s="140"/>
      <c r="M358" s="140"/>
      <c r="N358" s="140"/>
      <c r="O358" s="140"/>
      <c r="P358" s="140"/>
      <c r="Q358" s="140"/>
      <c r="R358" s="157"/>
      <c r="S358" s="157"/>
      <c r="T358" s="158"/>
      <c r="U358" s="158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1"/>
      <c r="BR358" s="141"/>
      <c r="BS358" s="141"/>
      <c r="BT358" s="141"/>
      <c r="BU358" s="141"/>
      <c r="BV358" s="141"/>
      <c r="BW358" s="141"/>
      <c r="BX358" s="141"/>
      <c r="BY358" s="141"/>
      <c r="BZ358" s="141"/>
      <c r="CA358" s="141"/>
      <c r="CB358" s="141"/>
      <c r="CC358" s="141"/>
      <c r="CD358" s="141"/>
      <c r="CE358" s="141"/>
      <c r="CF358" s="141"/>
      <c r="CG358" s="141"/>
      <c r="CH358" s="141"/>
      <c r="CI358" s="141"/>
      <c r="CJ358" s="141"/>
      <c r="CK358" s="141"/>
      <c r="CL358" s="141"/>
      <c r="CM358" s="141"/>
      <c r="CN358" s="141"/>
      <c r="CO358" s="141"/>
      <c r="CP358" s="141"/>
      <c r="CQ358" s="141"/>
      <c r="CR358" s="141"/>
      <c r="CS358" s="141"/>
      <c r="CT358" s="141"/>
      <c r="CU358" s="141"/>
      <c r="CV358" s="141"/>
      <c r="CW358" s="141"/>
      <c r="CX358" s="141"/>
      <c r="CY358" s="141"/>
      <c r="CZ358" s="141"/>
      <c r="DA358" s="141"/>
      <c r="DB358" s="141"/>
      <c r="DC358" s="141"/>
      <c r="DD358" s="141"/>
      <c r="DE358" s="141"/>
      <c r="DF358" s="141"/>
      <c r="DG358" s="141"/>
      <c r="DH358" s="141"/>
      <c r="DI358" s="141"/>
      <c r="DJ358" s="141"/>
      <c r="DK358" s="141"/>
      <c r="DL358" s="141"/>
      <c r="DM358" s="141"/>
      <c r="DN358" s="141"/>
      <c r="DO358" s="141"/>
      <c r="DP358" s="141"/>
      <c r="DQ358" s="141"/>
      <c r="DR358" s="141"/>
      <c r="DS358" s="141"/>
      <c r="DT358" s="141"/>
      <c r="DU358" s="141"/>
      <c r="DV358" s="141"/>
      <c r="DW358" s="141"/>
      <c r="DX358" s="141"/>
      <c r="DY358" s="141"/>
      <c r="DZ358" s="141"/>
      <c r="EA358" s="141"/>
      <c r="EB358" s="141"/>
      <c r="EC358" s="141"/>
      <c r="ED358" s="141"/>
      <c r="EE358" s="141"/>
      <c r="EF358" s="141"/>
      <c r="EG358" s="141"/>
      <c r="EH358" s="141"/>
      <c r="EI358" s="141"/>
      <c r="EJ358" s="141"/>
      <c r="EK358" s="141"/>
      <c r="EL358" s="141"/>
      <c r="EM358" s="141"/>
      <c r="EN358" s="141"/>
      <c r="EO358" s="141"/>
      <c r="EP358" s="141"/>
      <c r="EQ358" s="141"/>
      <c r="ER358" s="141"/>
      <c r="ES358" s="141"/>
      <c r="ET358" s="141"/>
      <c r="EU358" s="141"/>
      <c r="EV358" s="141"/>
    </row>
    <row r="359" spans="2:152" x14ac:dyDescent="0.25">
      <c r="B359" s="140"/>
      <c r="C359" s="140"/>
      <c r="D359" s="140"/>
      <c r="E359" s="160"/>
      <c r="F359" s="160"/>
      <c r="G359" s="160"/>
      <c r="H359" s="157"/>
      <c r="I359" s="140"/>
      <c r="J359" s="160"/>
      <c r="K359" s="140"/>
      <c r="L359" s="140"/>
      <c r="M359" s="140"/>
      <c r="N359" s="140"/>
      <c r="O359" s="140"/>
      <c r="P359" s="140"/>
      <c r="Q359" s="140"/>
      <c r="R359" s="157"/>
      <c r="S359" s="157"/>
      <c r="T359" s="158"/>
      <c r="U359" s="158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1"/>
      <c r="BR359" s="141"/>
      <c r="BS359" s="141"/>
      <c r="BT359" s="141"/>
      <c r="BU359" s="141"/>
      <c r="BV359" s="141"/>
      <c r="BW359" s="141"/>
      <c r="BX359" s="141"/>
      <c r="BY359" s="141"/>
      <c r="BZ359" s="141"/>
      <c r="CA359" s="141"/>
      <c r="CB359" s="141"/>
      <c r="CC359" s="141"/>
      <c r="CD359" s="141"/>
      <c r="CE359" s="141"/>
      <c r="CF359" s="141"/>
      <c r="CG359" s="141"/>
      <c r="CH359" s="141"/>
      <c r="CI359" s="141"/>
      <c r="CJ359" s="141"/>
      <c r="CK359" s="141"/>
      <c r="CL359" s="141"/>
      <c r="CM359" s="141"/>
      <c r="CN359" s="141"/>
      <c r="CO359" s="141"/>
      <c r="CP359" s="141"/>
      <c r="CQ359" s="141"/>
      <c r="CR359" s="141"/>
      <c r="CS359" s="141"/>
      <c r="CT359" s="141"/>
      <c r="CU359" s="141"/>
      <c r="CV359" s="141"/>
      <c r="CW359" s="141"/>
      <c r="CX359" s="141"/>
      <c r="CY359" s="141"/>
      <c r="CZ359" s="141"/>
      <c r="DA359" s="141"/>
      <c r="DB359" s="141"/>
      <c r="DC359" s="141"/>
      <c r="DD359" s="141"/>
      <c r="DE359" s="141"/>
      <c r="DF359" s="141"/>
      <c r="DG359" s="141"/>
      <c r="DH359" s="141"/>
      <c r="DI359" s="141"/>
      <c r="DJ359" s="141"/>
      <c r="DK359" s="141"/>
      <c r="DL359" s="141"/>
      <c r="DM359" s="141"/>
      <c r="DN359" s="141"/>
      <c r="DO359" s="141"/>
      <c r="DP359" s="141"/>
      <c r="DQ359" s="141"/>
      <c r="DR359" s="141"/>
      <c r="DS359" s="141"/>
      <c r="DT359" s="141"/>
      <c r="DU359" s="141"/>
      <c r="DV359" s="141"/>
      <c r="DW359" s="141"/>
      <c r="DX359" s="141"/>
      <c r="DY359" s="141"/>
      <c r="DZ359" s="141"/>
      <c r="EA359" s="141"/>
      <c r="EB359" s="141"/>
      <c r="EC359" s="141"/>
      <c r="ED359" s="141"/>
      <c r="EE359" s="141"/>
      <c r="EF359" s="141"/>
      <c r="EG359" s="141"/>
      <c r="EH359" s="141"/>
      <c r="EI359" s="141"/>
      <c r="EJ359" s="141"/>
      <c r="EK359" s="141"/>
      <c r="EL359" s="141"/>
      <c r="EM359" s="141"/>
      <c r="EN359" s="141"/>
      <c r="EO359" s="141"/>
      <c r="EP359" s="141"/>
      <c r="EQ359" s="141"/>
      <c r="ER359" s="141"/>
      <c r="ES359" s="141"/>
      <c r="ET359" s="141"/>
      <c r="EU359" s="141"/>
      <c r="EV359" s="141"/>
    </row>
    <row r="360" spans="2:152" x14ac:dyDescent="0.25">
      <c r="B360" s="140"/>
      <c r="C360" s="140"/>
      <c r="D360" s="140"/>
      <c r="E360" s="160"/>
      <c r="F360" s="160"/>
      <c r="G360" s="160"/>
      <c r="H360" s="157"/>
      <c r="I360" s="140"/>
      <c r="J360" s="160"/>
      <c r="K360" s="140"/>
      <c r="L360" s="140"/>
      <c r="M360" s="140"/>
      <c r="N360" s="140"/>
      <c r="O360" s="140"/>
      <c r="P360" s="140"/>
      <c r="Q360" s="140"/>
      <c r="R360" s="157"/>
      <c r="S360" s="157"/>
      <c r="T360" s="158"/>
      <c r="U360" s="158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  <c r="BQ360" s="141"/>
      <c r="BR360" s="141"/>
      <c r="BS360" s="141"/>
      <c r="BT360" s="141"/>
      <c r="BU360" s="141"/>
      <c r="BV360" s="141"/>
      <c r="BW360" s="141"/>
      <c r="BX360" s="141"/>
      <c r="BY360" s="141"/>
      <c r="BZ360" s="141"/>
      <c r="CA360" s="141"/>
      <c r="CB360" s="141"/>
      <c r="CC360" s="141"/>
      <c r="CD360" s="141"/>
      <c r="CE360" s="141"/>
      <c r="CF360" s="141"/>
      <c r="CG360" s="141"/>
      <c r="CH360" s="141"/>
      <c r="CI360" s="141"/>
      <c r="CJ360" s="141"/>
      <c r="CK360" s="141"/>
      <c r="CL360" s="141"/>
      <c r="CM360" s="141"/>
      <c r="CN360" s="141"/>
      <c r="CO360" s="141"/>
      <c r="CP360" s="141"/>
      <c r="CQ360" s="141"/>
      <c r="CR360" s="141"/>
      <c r="CS360" s="141"/>
      <c r="CT360" s="141"/>
      <c r="CU360" s="141"/>
      <c r="CV360" s="141"/>
      <c r="CW360" s="141"/>
      <c r="CX360" s="141"/>
      <c r="CY360" s="141"/>
      <c r="CZ360" s="141"/>
      <c r="DA360" s="141"/>
      <c r="DB360" s="141"/>
      <c r="DC360" s="141"/>
      <c r="DD360" s="141"/>
      <c r="DE360" s="141"/>
      <c r="DF360" s="141"/>
      <c r="DG360" s="141"/>
      <c r="DH360" s="141"/>
      <c r="DI360" s="141"/>
      <c r="DJ360" s="141"/>
      <c r="DK360" s="141"/>
      <c r="DL360" s="141"/>
      <c r="DM360" s="141"/>
      <c r="DN360" s="141"/>
      <c r="DO360" s="141"/>
      <c r="DP360" s="141"/>
      <c r="DQ360" s="141"/>
      <c r="DR360" s="141"/>
      <c r="DS360" s="141"/>
      <c r="DT360" s="141"/>
      <c r="DU360" s="141"/>
      <c r="DV360" s="141"/>
      <c r="DW360" s="141"/>
      <c r="DX360" s="141"/>
      <c r="DY360" s="141"/>
      <c r="DZ360" s="141"/>
      <c r="EA360" s="141"/>
      <c r="EB360" s="141"/>
      <c r="EC360" s="141"/>
      <c r="ED360" s="141"/>
      <c r="EE360" s="141"/>
      <c r="EF360" s="141"/>
      <c r="EG360" s="141"/>
      <c r="EH360" s="141"/>
      <c r="EI360" s="141"/>
      <c r="EJ360" s="141"/>
      <c r="EK360" s="141"/>
      <c r="EL360" s="141"/>
      <c r="EM360" s="141"/>
      <c r="EN360" s="141"/>
      <c r="EO360" s="141"/>
      <c r="EP360" s="141"/>
      <c r="EQ360" s="141"/>
      <c r="ER360" s="141"/>
      <c r="ES360" s="141"/>
      <c r="ET360" s="141"/>
      <c r="EU360" s="141"/>
      <c r="EV360" s="141"/>
    </row>
    <row r="361" spans="2:152" x14ac:dyDescent="0.25">
      <c r="B361" s="140"/>
      <c r="C361" s="140"/>
      <c r="D361" s="140"/>
      <c r="E361" s="160"/>
      <c r="F361" s="160"/>
      <c r="G361" s="160"/>
      <c r="H361" s="157"/>
      <c r="I361" s="140"/>
      <c r="J361" s="160"/>
      <c r="K361" s="140"/>
      <c r="L361" s="140"/>
      <c r="M361" s="140"/>
      <c r="N361" s="140"/>
      <c r="O361" s="140"/>
      <c r="P361" s="140"/>
      <c r="Q361" s="140"/>
      <c r="R361" s="157"/>
      <c r="S361" s="157"/>
      <c r="T361" s="158"/>
      <c r="U361" s="158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  <c r="BQ361" s="141"/>
      <c r="BR361" s="141"/>
      <c r="BS361" s="141"/>
      <c r="BT361" s="141"/>
      <c r="BU361" s="141"/>
      <c r="BV361" s="141"/>
      <c r="BW361" s="141"/>
      <c r="BX361" s="141"/>
      <c r="BY361" s="141"/>
      <c r="BZ361" s="141"/>
      <c r="CA361" s="141"/>
      <c r="CB361" s="141"/>
      <c r="CC361" s="141"/>
      <c r="CD361" s="141"/>
      <c r="CE361" s="141"/>
      <c r="CF361" s="141"/>
      <c r="CG361" s="141"/>
      <c r="CH361" s="141"/>
      <c r="CI361" s="141"/>
      <c r="CJ361" s="141"/>
      <c r="CK361" s="141"/>
      <c r="CL361" s="141"/>
      <c r="CM361" s="141"/>
      <c r="CN361" s="141"/>
      <c r="CO361" s="141"/>
      <c r="CP361" s="141"/>
      <c r="CQ361" s="141"/>
      <c r="CR361" s="141"/>
      <c r="CS361" s="141"/>
      <c r="CT361" s="141"/>
      <c r="CU361" s="141"/>
      <c r="CV361" s="141"/>
      <c r="CW361" s="141"/>
      <c r="CX361" s="141"/>
      <c r="CY361" s="141"/>
      <c r="CZ361" s="141"/>
      <c r="DA361" s="141"/>
      <c r="DB361" s="141"/>
      <c r="DC361" s="141"/>
      <c r="DD361" s="141"/>
      <c r="DE361" s="141"/>
      <c r="DF361" s="141"/>
      <c r="DG361" s="141"/>
      <c r="DH361" s="141"/>
      <c r="DI361" s="141"/>
      <c r="DJ361" s="141"/>
      <c r="DK361" s="141"/>
      <c r="DL361" s="141"/>
      <c r="DM361" s="141"/>
      <c r="DN361" s="141"/>
      <c r="DO361" s="141"/>
      <c r="DP361" s="141"/>
      <c r="DQ361" s="141"/>
      <c r="DR361" s="141"/>
      <c r="DS361" s="141"/>
      <c r="DT361" s="141"/>
      <c r="DU361" s="141"/>
      <c r="DV361" s="141"/>
      <c r="DW361" s="141"/>
      <c r="DX361" s="141"/>
      <c r="DY361" s="141"/>
      <c r="DZ361" s="141"/>
      <c r="EA361" s="141"/>
      <c r="EB361" s="141"/>
      <c r="EC361" s="141"/>
      <c r="ED361" s="141"/>
      <c r="EE361" s="141"/>
      <c r="EF361" s="141"/>
      <c r="EG361" s="141"/>
      <c r="EH361" s="141"/>
      <c r="EI361" s="141"/>
      <c r="EJ361" s="141"/>
      <c r="EK361" s="141"/>
      <c r="EL361" s="141"/>
      <c r="EM361" s="141"/>
      <c r="EN361" s="141"/>
      <c r="EO361" s="141"/>
      <c r="EP361" s="141"/>
      <c r="EQ361" s="141"/>
      <c r="ER361" s="141"/>
      <c r="ES361" s="141"/>
      <c r="ET361" s="141"/>
      <c r="EU361" s="141"/>
      <c r="EV361" s="141"/>
    </row>
    <row r="362" spans="2:152" x14ac:dyDescent="0.25">
      <c r="B362" s="140"/>
      <c r="C362" s="140"/>
      <c r="D362" s="140"/>
      <c r="E362" s="160"/>
      <c r="F362" s="160"/>
      <c r="G362" s="160"/>
      <c r="H362" s="157"/>
      <c r="I362" s="140"/>
      <c r="J362" s="160"/>
      <c r="K362" s="140"/>
      <c r="L362" s="140"/>
      <c r="M362" s="140"/>
      <c r="N362" s="140"/>
      <c r="O362" s="140"/>
      <c r="P362" s="140"/>
      <c r="Q362" s="140"/>
      <c r="R362" s="157"/>
      <c r="S362" s="157"/>
      <c r="T362" s="158"/>
      <c r="U362" s="158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1"/>
      <c r="BR362" s="141"/>
      <c r="BS362" s="141"/>
      <c r="BT362" s="141"/>
      <c r="BU362" s="141"/>
      <c r="BV362" s="141"/>
      <c r="BW362" s="141"/>
      <c r="BX362" s="141"/>
      <c r="BY362" s="141"/>
      <c r="BZ362" s="141"/>
      <c r="CA362" s="141"/>
      <c r="CB362" s="141"/>
      <c r="CC362" s="141"/>
      <c r="CD362" s="141"/>
      <c r="CE362" s="141"/>
      <c r="CF362" s="141"/>
      <c r="CG362" s="141"/>
      <c r="CH362" s="141"/>
      <c r="CI362" s="141"/>
      <c r="CJ362" s="141"/>
      <c r="CK362" s="141"/>
      <c r="CL362" s="141"/>
      <c r="CM362" s="141"/>
      <c r="CN362" s="141"/>
      <c r="CO362" s="141"/>
      <c r="CP362" s="141"/>
      <c r="CQ362" s="141"/>
      <c r="CR362" s="141"/>
      <c r="CS362" s="141"/>
      <c r="CT362" s="141"/>
      <c r="CU362" s="141"/>
      <c r="CV362" s="141"/>
      <c r="CW362" s="141"/>
      <c r="CX362" s="141"/>
      <c r="CY362" s="141"/>
      <c r="CZ362" s="141"/>
      <c r="DA362" s="141"/>
      <c r="DB362" s="141"/>
      <c r="DC362" s="141"/>
      <c r="DD362" s="141"/>
      <c r="DE362" s="141"/>
      <c r="DF362" s="141"/>
      <c r="DG362" s="141"/>
      <c r="DH362" s="141"/>
      <c r="DI362" s="141"/>
      <c r="DJ362" s="141"/>
      <c r="DK362" s="141"/>
      <c r="DL362" s="141"/>
      <c r="DM362" s="141"/>
      <c r="DN362" s="141"/>
      <c r="DO362" s="141"/>
      <c r="DP362" s="141"/>
      <c r="DQ362" s="141"/>
      <c r="DR362" s="141"/>
      <c r="DS362" s="141"/>
      <c r="DT362" s="141"/>
      <c r="DU362" s="141"/>
      <c r="DV362" s="141"/>
      <c r="DW362" s="141"/>
      <c r="DX362" s="141"/>
      <c r="DY362" s="141"/>
      <c r="DZ362" s="141"/>
      <c r="EA362" s="141"/>
      <c r="EB362" s="141"/>
      <c r="EC362" s="141"/>
      <c r="ED362" s="141"/>
      <c r="EE362" s="141"/>
      <c r="EF362" s="141"/>
      <c r="EG362" s="141"/>
      <c r="EH362" s="141"/>
      <c r="EI362" s="141"/>
      <c r="EJ362" s="141"/>
      <c r="EK362" s="141"/>
      <c r="EL362" s="141"/>
      <c r="EM362" s="141"/>
      <c r="EN362" s="141"/>
      <c r="EO362" s="141"/>
      <c r="EP362" s="141"/>
      <c r="EQ362" s="141"/>
      <c r="ER362" s="141"/>
      <c r="ES362" s="141"/>
      <c r="ET362" s="141"/>
      <c r="EU362" s="141"/>
      <c r="EV362" s="141"/>
    </row>
    <row r="363" spans="2:152" x14ac:dyDescent="0.25">
      <c r="B363" s="140"/>
      <c r="C363" s="140"/>
      <c r="D363" s="140"/>
      <c r="E363" s="160"/>
      <c r="F363" s="160"/>
      <c r="G363" s="160"/>
      <c r="H363" s="157"/>
      <c r="I363" s="140"/>
      <c r="J363" s="160"/>
      <c r="K363" s="140"/>
      <c r="L363" s="140"/>
      <c r="M363" s="140"/>
      <c r="N363" s="140"/>
      <c r="O363" s="140"/>
      <c r="P363" s="140"/>
      <c r="Q363" s="140"/>
      <c r="R363" s="157"/>
      <c r="S363" s="157"/>
      <c r="T363" s="158"/>
      <c r="U363" s="158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  <c r="BQ363" s="141"/>
      <c r="BR363" s="141"/>
      <c r="BS363" s="141"/>
      <c r="BT363" s="141"/>
      <c r="BU363" s="141"/>
      <c r="BV363" s="141"/>
      <c r="BW363" s="141"/>
      <c r="BX363" s="141"/>
      <c r="BY363" s="141"/>
      <c r="BZ363" s="141"/>
      <c r="CA363" s="141"/>
      <c r="CB363" s="141"/>
      <c r="CC363" s="141"/>
      <c r="CD363" s="141"/>
      <c r="CE363" s="141"/>
      <c r="CF363" s="141"/>
      <c r="CG363" s="141"/>
      <c r="CH363" s="141"/>
      <c r="CI363" s="141"/>
      <c r="CJ363" s="141"/>
      <c r="CK363" s="141"/>
      <c r="CL363" s="141"/>
      <c r="CM363" s="141"/>
      <c r="CN363" s="141"/>
      <c r="CO363" s="141"/>
      <c r="CP363" s="141"/>
      <c r="CQ363" s="141"/>
      <c r="CR363" s="141"/>
      <c r="CS363" s="141"/>
      <c r="CT363" s="141"/>
      <c r="CU363" s="141"/>
      <c r="CV363" s="141"/>
      <c r="CW363" s="141"/>
      <c r="CX363" s="141"/>
      <c r="CY363" s="141"/>
      <c r="CZ363" s="141"/>
      <c r="DA363" s="141"/>
      <c r="DB363" s="141"/>
      <c r="DC363" s="141"/>
      <c r="DD363" s="141"/>
      <c r="DE363" s="141"/>
      <c r="DF363" s="141"/>
      <c r="DG363" s="141"/>
      <c r="DH363" s="141"/>
      <c r="DI363" s="141"/>
      <c r="DJ363" s="141"/>
      <c r="DK363" s="141"/>
      <c r="DL363" s="141"/>
      <c r="DM363" s="141"/>
      <c r="DN363" s="141"/>
      <c r="DO363" s="141"/>
      <c r="DP363" s="141"/>
      <c r="DQ363" s="141"/>
      <c r="DR363" s="141"/>
      <c r="DS363" s="141"/>
      <c r="DT363" s="141"/>
      <c r="DU363" s="141"/>
      <c r="DV363" s="141"/>
      <c r="DW363" s="141"/>
      <c r="DX363" s="141"/>
      <c r="DY363" s="141"/>
      <c r="DZ363" s="141"/>
      <c r="EA363" s="141"/>
      <c r="EB363" s="141"/>
      <c r="EC363" s="141"/>
      <c r="ED363" s="141"/>
      <c r="EE363" s="141"/>
      <c r="EF363" s="141"/>
      <c r="EG363" s="141"/>
      <c r="EH363" s="141"/>
      <c r="EI363" s="141"/>
      <c r="EJ363" s="141"/>
      <c r="EK363" s="141"/>
      <c r="EL363" s="141"/>
      <c r="EM363" s="141"/>
      <c r="EN363" s="141"/>
      <c r="EO363" s="141"/>
      <c r="EP363" s="141"/>
      <c r="EQ363" s="141"/>
      <c r="ER363" s="141"/>
      <c r="ES363" s="141"/>
      <c r="ET363" s="141"/>
      <c r="EU363" s="141"/>
      <c r="EV363" s="141"/>
    </row>
    <row r="364" spans="2:152" x14ac:dyDescent="0.25">
      <c r="B364" s="140"/>
      <c r="C364" s="140"/>
      <c r="D364" s="140"/>
      <c r="E364" s="160"/>
      <c r="F364" s="160"/>
      <c r="G364" s="160"/>
      <c r="H364" s="157"/>
      <c r="I364" s="140"/>
      <c r="J364" s="160"/>
      <c r="K364" s="140"/>
      <c r="L364" s="140"/>
      <c r="M364" s="140"/>
      <c r="N364" s="140"/>
      <c r="O364" s="140"/>
      <c r="P364" s="140"/>
      <c r="Q364" s="140"/>
      <c r="R364" s="157"/>
      <c r="S364" s="157"/>
      <c r="T364" s="158"/>
      <c r="U364" s="158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1"/>
      <c r="BR364" s="141"/>
      <c r="BS364" s="141"/>
      <c r="BT364" s="141"/>
      <c r="BU364" s="141"/>
      <c r="BV364" s="141"/>
      <c r="BW364" s="141"/>
      <c r="BX364" s="141"/>
      <c r="BY364" s="141"/>
      <c r="BZ364" s="141"/>
      <c r="CA364" s="141"/>
      <c r="CB364" s="141"/>
      <c r="CC364" s="141"/>
      <c r="CD364" s="141"/>
      <c r="CE364" s="141"/>
      <c r="CF364" s="141"/>
      <c r="CG364" s="141"/>
      <c r="CH364" s="141"/>
      <c r="CI364" s="141"/>
      <c r="CJ364" s="141"/>
      <c r="CK364" s="141"/>
      <c r="CL364" s="141"/>
      <c r="CM364" s="141"/>
      <c r="CN364" s="141"/>
      <c r="CO364" s="141"/>
      <c r="CP364" s="141"/>
      <c r="CQ364" s="141"/>
      <c r="CR364" s="141"/>
      <c r="CS364" s="141"/>
      <c r="CT364" s="141"/>
      <c r="CU364" s="141"/>
      <c r="CV364" s="141"/>
      <c r="CW364" s="141"/>
      <c r="CX364" s="141"/>
      <c r="CY364" s="141"/>
      <c r="CZ364" s="141"/>
      <c r="DA364" s="141"/>
      <c r="DB364" s="141"/>
      <c r="DC364" s="141"/>
      <c r="DD364" s="141"/>
      <c r="DE364" s="141"/>
      <c r="DF364" s="141"/>
      <c r="DG364" s="141"/>
      <c r="DH364" s="141"/>
      <c r="DI364" s="141"/>
      <c r="DJ364" s="141"/>
      <c r="DK364" s="141"/>
      <c r="DL364" s="141"/>
      <c r="DM364" s="141"/>
      <c r="DN364" s="141"/>
      <c r="DO364" s="141"/>
      <c r="DP364" s="141"/>
      <c r="DQ364" s="141"/>
      <c r="DR364" s="141"/>
      <c r="DS364" s="141"/>
      <c r="DT364" s="141"/>
      <c r="DU364" s="141"/>
      <c r="DV364" s="141"/>
      <c r="DW364" s="141"/>
      <c r="DX364" s="141"/>
      <c r="DY364" s="141"/>
      <c r="DZ364" s="141"/>
      <c r="EA364" s="141"/>
      <c r="EB364" s="141"/>
      <c r="EC364" s="141"/>
      <c r="ED364" s="141"/>
      <c r="EE364" s="141"/>
      <c r="EF364" s="141"/>
      <c r="EG364" s="141"/>
      <c r="EH364" s="141"/>
      <c r="EI364" s="141"/>
      <c r="EJ364" s="141"/>
      <c r="EK364" s="141"/>
      <c r="EL364" s="141"/>
      <c r="EM364" s="141"/>
      <c r="EN364" s="141"/>
      <c r="EO364" s="141"/>
      <c r="EP364" s="141"/>
      <c r="EQ364" s="141"/>
      <c r="ER364" s="141"/>
      <c r="ES364" s="141"/>
      <c r="ET364" s="141"/>
      <c r="EU364" s="141"/>
      <c r="EV364" s="141"/>
    </row>
    <row r="365" spans="2:152" x14ac:dyDescent="0.25">
      <c r="B365" s="140"/>
      <c r="C365" s="140"/>
      <c r="D365" s="140"/>
      <c r="E365" s="160"/>
      <c r="F365" s="160"/>
      <c r="G365" s="160"/>
      <c r="H365" s="157"/>
      <c r="I365" s="140"/>
      <c r="J365" s="160"/>
      <c r="K365" s="140"/>
      <c r="L365" s="140"/>
      <c r="M365" s="140"/>
      <c r="N365" s="140"/>
      <c r="O365" s="140"/>
      <c r="P365" s="140"/>
      <c r="Q365" s="140"/>
      <c r="R365" s="157"/>
      <c r="S365" s="157"/>
      <c r="T365" s="158"/>
      <c r="U365" s="158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1"/>
      <c r="BR365" s="141"/>
      <c r="BS365" s="141"/>
      <c r="BT365" s="141"/>
      <c r="BU365" s="141"/>
      <c r="BV365" s="141"/>
      <c r="BW365" s="141"/>
      <c r="BX365" s="141"/>
      <c r="BY365" s="141"/>
      <c r="BZ365" s="141"/>
      <c r="CA365" s="141"/>
      <c r="CB365" s="141"/>
      <c r="CC365" s="141"/>
      <c r="CD365" s="141"/>
      <c r="CE365" s="141"/>
      <c r="CF365" s="141"/>
      <c r="CG365" s="141"/>
      <c r="CH365" s="141"/>
      <c r="CI365" s="141"/>
      <c r="CJ365" s="141"/>
      <c r="CK365" s="141"/>
      <c r="CL365" s="141"/>
      <c r="CM365" s="141"/>
      <c r="CN365" s="141"/>
      <c r="CO365" s="141"/>
      <c r="CP365" s="141"/>
      <c r="CQ365" s="141"/>
      <c r="CR365" s="141"/>
      <c r="CS365" s="141"/>
      <c r="CT365" s="141"/>
      <c r="CU365" s="141"/>
      <c r="CV365" s="141"/>
      <c r="CW365" s="141"/>
      <c r="CX365" s="141"/>
      <c r="CY365" s="141"/>
      <c r="CZ365" s="141"/>
      <c r="DA365" s="141"/>
      <c r="DB365" s="141"/>
      <c r="DC365" s="141"/>
      <c r="DD365" s="141"/>
      <c r="DE365" s="141"/>
      <c r="DF365" s="141"/>
      <c r="DG365" s="141"/>
      <c r="DH365" s="141"/>
      <c r="DI365" s="141"/>
      <c r="DJ365" s="141"/>
      <c r="DK365" s="141"/>
      <c r="DL365" s="141"/>
      <c r="DM365" s="141"/>
      <c r="DN365" s="141"/>
      <c r="DO365" s="141"/>
      <c r="DP365" s="141"/>
      <c r="DQ365" s="141"/>
      <c r="DR365" s="141"/>
      <c r="DS365" s="141"/>
      <c r="DT365" s="141"/>
      <c r="DU365" s="141"/>
      <c r="DV365" s="141"/>
      <c r="DW365" s="141"/>
      <c r="DX365" s="141"/>
      <c r="DY365" s="141"/>
      <c r="DZ365" s="141"/>
      <c r="EA365" s="141"/>
      <c r="EB365" s="141"/>
      <c r="EC365" s="141"/>
      <c r="ED365" s="141"/>
      <c r="EE365" s="141"/>
      <c r="EF365" s="141"/>
      <c r="EG365" s="141"/>
      <c r="EH365" s="141"/>
      <c r="EI365" s="141"/>
      <c r="EJ365" s="141"/>
      <c r="EK365" s="141"/>
      <c r="EL365" s="141"/>
      <c r="EM365" s="141"/>
      <c r="EN365" s="141"/>
      <c r="EO365" s="141"/>
      <c r="EP365" s="141"/>
      <c r="EQ365" s="141"/>
      <c r="ER365" s="141"/>
      <c r="ES365" s="141"/>
      <c r="ET365" s="141"/>
      <c r="EU365" s="141"/>
      <c r="EV365" s="141"/>
    </row>
    <row r="366" spans="2:152" x14ac:dyDescent="0.25">
      <c r="B366" s="140"/>
      <c r="C366" s="140"/>
      <c r="D366" s="140"/>
      <c r="E366" s="160"/>
      <c r="F366" s="160"/>
      <c r="G366" s="160"/>
      <c r="H366" s="157"/>
      <c r="I366" s="140"/>
      <c r="J366" s="160"/>
      <c r="K366" s="140"/>
      <c r="L366" s="140"/>
      <c r="M366" s="140"/>
      <c r="N366" s="140"/>
      <c r="O366" s="140"/>
      <c r="P366" s="140"/>
      <c r="Q366" s="140"/>
      <c r="R366" s="157"/>
      <c r="S366" s="157"/>
      <c r="T366" s="158"/>
      <c r="U366" s="158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1"/>
      <c r="BR366" s="141"/>
      <c r="BS366" s="141"/>
      <c r="BT366" s="141"/>
      <c r="BU366" s="141"/>
      <c r="BV366" s="141"/>
      <c r="BW366" s="141"/>
      <c r="BX366" s="141"/>
      <c r="BY366" s="141"/>
      <c r="BZ366" s="141"/>
      <c r="CA366" s="141"/>
      <c r="CB366" s="141"/>
      <c r="CC366" s="141"/>
      <c r="CD366" s="141"/>
      <c r="CE366" s="141"/>
      <c r="CF366" s="141"/>
      <c r="CG366" s="141"/>
      <c r="CH366" s="141"/>
      <c r="CI366" s="141"/>
      <c r="CJ366" s="141"/>
      <c r="CK366" s="141"/>
      <c r="CL366" s="141"/>
      <c r="CM366" s="141"/>
      <c r="CN366" s="141"/>
      <c r="CO366" s="141"/>
      <c r="CP366" s="141"/>
      <c r="CQ366" s="141"/>
      <c r="CR366" s="141"/>
      <c r="CS366" s="141"/>
      <c r="CT366" s="141"/>
      <c r="CU366" s="141"/>
      <c r="CV366" s="141"/>
      <c r="CW366" s="141"/>
      <c r="CX366" s="141"/>
      <c r="CY366" s="141"/>
      <c r="CZ366" s="141"/>
      <c r="DA366" s="141"/>
      <c r="DB366" s="141"/>
      <c r="DC366" s="141"/>
      <c r="DD366" s="141"/>
      <c r="DE366" s="141"/>
      <c r="DF366" s="141"/>
      <c r="DG366" s="141"/>
      <c r="DH366" s="141"/>
      <c r="DI366" s="141"/>
      <c r="DJ366" s="141"/>
      <c r="DK366" s="141"/>
      <c r="DL366" s="141"/>
      <c r="DM366" s="141"/>
      <c r="DN366" s="141"/>
      <c r="DO366" s="141"/>
      <c r="DP366" s="141"/>
      <c r="DQ366" s="141"/>
      <c r="DR366" s="141"/>
      <c r="DS366" s="141"/>
      <c r="DT366" s="141"/>
      <c r="DU366" s="141"/>
      <c r="DV366" s="141"/>
      <c r="DW366" s="141"/>
      <c r="DX366" s="141"/>
      <c r="DY366" s="141"/>
      <c r="DZ366" s="141"/>
      <c r="EA366" s="141"/>
      <c r="EB366" s="141"/>
      <c r="EC366" s="141"/>
      <c r="ED366" s="141"/>
      <c r="EE366" s="141"/>
      <c r="EF366" s="141"/>
      <c r="EG366" s="141"/>
      <c r="EH366" s="141"/>
      <c r="EI366" s="141"/>
      <c r="EJ366" s="141"/>
      <c r="EK366" s="141"/>
      <c r="EL366" s="141"/>
      <c r="EM366" s="141"/>
      <c r="EN366" s="141"/>
      <c r="EO366" s="141"/>
      <c r="EP366" s="141"/>
      <c r="EQ366" s="141"/>
      <c r="ER366" s="141"/>
      <c r="ES366" s="141"/>
      <c r="ET366" s="141"/>
      <c r="EU366" s="141"/>
      <c r="EV366" s="141"/>
    </row>
    <row r="367" spans="2:152" x14ac:dyDescent="0.25">
      <c r="B367" s="140"/>
      <c r="C367" s="140"/>
      <c r="D367" s="140"/>
      <c r="E367" s="160"/>
      <c r="F367" s="160"/>
      <c r="G367" s="160"/>
      <c r="H367" s="157"/>
      <c r="I367" s="140"/>
      <c r="J367" s="160"/>
      <c r="K367" s="140"/>
      <c r="L367" s="140"/>
      <c r="M367" s="140"/>
      <c r="N367" s="140"/>
      <c r="O367" s="140"/>
      <c r="P367" s="140"/>
      <c r="Q367" s="140"/>
      <c r="R367" s="157"/>
      <c r="S367" s="157"/>
      <c r="T367" s="158"/>
      <c r="U367" s="158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1"/>
      <c r="BR367" s="141"/>
      <c r="BS367" s="141"/>
      <c r="BT367" s="141"/>
      <c r="BU367" s="141"/>
      <c r="BV367" s="141"/>
      <c r="BW367" s="141"/>
      <c r="BX367" s="141"/>
      <c r="BY367" s="141"/>
      <c r="BZ367" s="141"/>
      <c r="CA367" s="141"/>
      <c r="CB367" s="141"/>
      <c r="CC367" s="141"/>
      <c r="CD367" s="141"/>
      <c r="CE367" s="141"/>
      <c r="CF367" s="141"/>
      <c r="CG367" s="141"/>
      <c r="CH367" s="141"/>
      <c r="CI367" s="141"/>
      <c r="CJ367" s="141"/>
      <c r="CK367" s="141"/>
      <c r="CL367" s="141"/>
      <c r="CM367" s="141"/>
      <c r="CN367" s="141"/>
      <c r="CO367" s="141"/>
      <c r="CP367" s="141"/>
      <c r="CQ367" s="141"/>
      <c r="CR367" s="141"/>
      <c r="CS367" s="141"/>
      <c r="CT367" s="141"/>
      <c r="CU367" s="141"/>
      <c r="CV367" s="141"/>
      <c r="CW367" s="141"/>
      <c r="CX367" s="141"/>
      <c r="CY367" s="141"/>
      <c r="CZ367" s="141"/>
      <c r="DA367" s="141"/>
      <c r="DB367" s="141"/>
      <c r="DC367" s="141"/>
      <c r="DD367" s="141"/>
      <c r="DE367" s="141"/>
      <c r="DF367" s="141"/>
      <c r="DG367" s="141"/>
      <c r="DH367" s="141"/>
      <c r="DI367" s="141"/>
      <c r="DJ367" s="141"/>
      <c r="DK367" s="141"/>
      <c r="DL367" s="141"/>
      <c r="DM367" s="141"/>
      <c r="DN367" s="141"/>
      <c r="DO367" s="141"/>
      <c r="DP367" s="141"/>
      <c r="DQ367" s="141"/>
      <c r="DR367" s="141"/>
      <c r="DS367" s="141"/>
      <c r="DT367" s="141"/>
      <c r="DU367" s="141"/>
      <c r="DV367" s="141"/>
      <c r="DW367" s="141"/>
      <c r="DX367" s="141"/>
      <c r="DY367" s="141"/>
      <c r="DZ367" s="141"/>
      <c r="EA367" s="141"/>
      <c r="EB367" s="141"/>
      <c r="EC367" s="141"/>
      <c r="ED367" s="141"/>
      <c r="EE367" s="141"/>
      <c r="EF367" s="141"/>
      <c r="EG367" s="141"/>
      <c r="EH367" s="141"/>
      <c r="EI367" s="141"/>
      <c r="EJ367" s="141"/>
      <c r="EK367" s="141"/>
      <c r="EL367" s="141"/>
      <c r="EM367" s="141"/>
      <c r="EN367" s="141"/>
      <c r="EO367" s="141"/>
      <c r="EP367" s="141"/>
      <c r="EQ367" s="141"/>
      <c r="ER367" s="141"/>
      <c r="ES367" s="141"/>
      <c r="ET367" s="141"/>
      <c r="EU367" s="141"/>
      <c r="EV367" s="141"/>
    </row>
    <row r="368" spans="2:152" x14ac:dyDescent="0.25">
      <c r="B368" s="140"/>
      <c r="C368" s="140"/>
      <c r="D368" s="140"/>
      <c r="E368" s="160"/>
      <c r="F368" s="160"/>
      <c r="G368" s="160"/>
      <c r="H368" s="157"/>
      <c r="I368" s="140"/>
      <c r="J368" s="160"/>
      <c r="K368" s="140"/>
      <c r="L368" s="140"/>
      <c r="M368" s="140"/>
      <c r="N368" s="140"/>
      <c r="O368" s="140"/>
      <c r="P368" s="140"/>
      <c r="Q368" s="140"/>
      <c r="R368" s="157"/>
      <c r="S368" s="157"/>
      <c r="T368" s="158"/>
      <c r="U368" s="158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1"/>
      <c r="BR368" s="141"/>
      <c r="BS368" s="141"/>
      <c r="BT368" s="141"/>
      <c r="BU368" s="141"/>
      <c r="BV368" s="141"/>
      <c r="BW368" s="141"/>
      <c r="BX368" s="141"/>
      <c r="BY368" s="141"/>
      <c r="BZ368" s="141"/>
      <c r="CA368" s="141"/>
      <c r="CB368" s="141"/>
      <c r="CC368" s="141"/>
      <c r="CD368" s="141"/>
      <c r="CE368" s="141"/>
      <c r="CF368" s="141"/>
      <c r="CG368" s="141"/>
      <c r="CH368" s="141"/>
      <c r="CI368" s="141"/>
      <c r="CJ368" s="141"/>
      <c r="CK368" s="141"/>
      <c r="CL368" s="141"/>
      <c r="CM368" s="141"/>
      <c r="CN368" s="141"/>
      <c r="CO368" s="141"/>
      <c r="CP368" s="141"/>
      <c r="CQ368" s="141"/>
      <c r="CR368" s="141"/>
      <c r="CS368" s="141"/>
      <c r="CT368" s="141"/>
      <c r="CU368" s="141"/>
      <c r="CV368" s="141"/>
      <c r="CW368" s="141"/>
      <c r="CX368" s="141"/>
      <c r="CY368" s="141"/>
      <c r="CZ368" s="141"/>
      <c r="DA368" s="141"/>
      <c r="DB368" s="141"/>
      <c r="DC368" s="141"/>
      <c r="DD368" s="141"/>
      <c r="DE368" s="141"/>
      <c r="DF368" s="141"/>
      <c r="DG368" s="141"/>
      <c r="DH368" s="141"/>
      <c r="DI368" s="141"/>
      <c r="DJ368" s="141"/>
      <c r="DK368" s="141"/>
      <c r="DL368" s="141"/>
      <c r="DM368" s="141"/>
      <c r="DN368" s="141"/>
      <c r="DO368" s="141"/>
      <c r="DP368" s="141"/>
      <c r="DQ368" s="141"/>
      <c r="DR368" s="141"/>
      <c r="DS368" s="141"/>
      <c r="DT368" s="141"/>
      <c r="DU368" s="141"/>
      <c r="DV368" s="141"/>
      <c r="DW368" s="141"/>
      <c r="DX368" s="141"/>
      <c r="DY368" s="141"/>
      <c r="DZ368" s="141"/>
      <c r="EA368" s="141"/>
      <c r="EB368" s="141"/>
      <c r="EC368" s="141"/>
      <c r="ED368" s="141"/>
      <c r="EE368" s="141"/>
      <c r="EF368" s="141"/>
      <c r="EG368" s="141"/>
      <c r="EH368" s="141"/>
      <c r="EI368" s="141"/>
      <c r="EJ368" s="141"/>
      <c r="EK368" s="141"/>
      <c r="EL368" s="141"/>
      <c r="EM368" s="141"/>
      <c r="EN368" s="141"/>
      <c r="EO368" s="141"/>
      <c r="EP368" s="141"/>
      <c r="EQ368" s="141"/>
      <c r="ER368" s="141"/>
      <c r="ES368" s="141"/>
      <c r="ET368" s="141"/>
      <c r="EU368" s="141"/>
      <c r="EV368" s="141"/>
    </row>
    <row r="369" spans="2:152" x14ac:dyDescent="0.25">
      <c r="B369" s="140"/>
      <c r="C369" s="140"/>
      <c r="D369" s="140"/>
      <c r="E369" s="160"/>
      <c r="F369" s="160"/>
      <c r="G369" s="160"/>
      <c r="H369" s="157"/>
      <c r="I369" s="140"/>
      <c r="J369" s="160"/>
      <c r="K369" s="140"/>
      <c r="L369" s="140"/>
      <c r="M369" s="140"/>
      <c r="N369" s="140"/>
      <c r="O369" s="140"/>
      <c r="P369" s="140"/>
      <c r="Q369" s="140"/>
      <c r="R369" s="157"/>
      <c r="S369" s="157"/>
      <c r="T369" s="158"/>
      <c r="U369" s="158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  <c r="BQ369" s="141"/>
      <c r="BR369" s="141"/>
      <c r="BS369" s="141"/>
      <c r="BT369" s="141"/>
      <c r="BU369" s="141"/>
      <c r="BV369" s="141"/>
      <c r="BW369" s="141"/>
      <c r="BX369" s="141"/>
      <c r="BY369" s="141"/>
      <c r="BZ369" s="141"/>
      <c r="CA369" s="141"/>
      <c r="CB369" s="141"/>
      <c r="CC369" s="141"/>
      <c r="CD369" s="141"/>
      <c r="CE369" s="141"/>
      <c r="CF369" s="141"/>
      <c r="CG369" s="141"/>
      <c r="CH369" s="141"/>
      <c r="CI369" s="141"/>
      <c r="CJ369" s="141"/>
      <c r="CK369" s="141"/>
      <c r="CL369" s="141"/>
      <c r="CM369" s="141"/>
      <c r="CN369" s="141"/>
      <c r="CO369" s="141"/>
      <c r="CP369" s="141"/>
      <c r="CQ369" s="141"/>
      <c r="CR369" s="141"/>
      <c r="CS369" s="141"/>
      <c r="CT369" s="141"/>
      <c r="CU369" s="141"/>
      <c r="CV369" s="141"/>
      <c r="CW369" s="141"/>
      <c r="CX369" s="141"/>
      <c r="CY369" s="141"/>
      <c r="CZ369" s="141"/>
      <c r="DA369" s="141"/>
      <c r="DB369" s="141"/>
      <c r="DC369" s="141"/>
      <c r="DD369" s="141"/>
      <c r="DE369" s="141"/>
      <c r="DF369" s="141"/>
      <c r="DG369" s="141"/>
      <c r="DH369" s="141"/>
      <c r="DI369" s="141"/>
      <c r="DJ369" s="141"/>
      <c r="DK369" s="141"/>
      <c r="DL369" s="141"/>
      <c r="DM369" s="141"/>
      <c r="DN369" s="141"/>
      <c r="DO369" s="141"/>
      <c r="DP369" s="141"/>
      <c r="DQ369" s="141"/>
      <c r="DR369" s="141"/>
      <c r="DS369" s="141"/>
      <c r="DT369" s="141"/>
      <c r="DU369" s="141"/>
      <c r="DV369" s="141"/>
      <c r="DW369" s="141"/>
      <c r="DX369" s="141"/>
      <c r="DY369" s="141"/>
      <c r="DZ369" s="141"/>
      <c r="EA369" s="141"/>
      <c r="EB369" s="141"/>
      <c r="EC369" s="141"/>
      <c r="ED369" s="141"/>
      <c r="EE369" s="141"/>
      <c r="EF369" s="141"/>
      <c r="EG369" s="141"/>
      <c r="EH369" s="141"/>
      <c r="EI369" s="141"/>
      <c r="EJ369" s="141"/>
      <c r="EK369" s="141"/>
      <c r="EL369" s="141"/>
      <c r="EM369" s="141"/>
      <c r="EN369" s="141"/>
      <c r="EO369" s="141"/>
      <c r="EP369" s="141"/>
      <c r="EQ369" s="141"/>
      <c r="ER369" s="141"/>
      <c r="ES369" s="141"/>
      <c r="ET369" s="141"/>
      <c r="EU369" s="141"/>
      <c r="EV369" s="141"/>
    </row>
    <row r="370" spans="2:152" x14ac:dyDescent="0.25">
      <c r="B370" s="140"/>
      <c r="C370" s="140"/>
      <c r="D370" s="140"/>
      <c r="E370" s="160"/>
      <c r="F370" s="160"/>
      <c r="G370" s="160"/>
      <c r="H370" s="157"/>
      <c r="I370" s="140"/>
      <c r="J370" s="160"/>
      <c r="K370" s="140"/>
      <c r="L370" s="140"/>
      <c r="M370" s="140"/>
      <c r="N370" s="140"/>
      <c r="O370" s="140"/>
      <c r="P370" s="140"/>
      <c r="Q370" s="140"/>
      <c r="R370" s="157"/>
      <c r="S370" s="157"/>
      <c r="T370" s="158"/>
      <c r="U370" s="158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  <c r="BQ370" s="141"/>
      <c r="BR370" s="141"/>
      <c r="BS370" s="141"/>
      <c r="BT370" s="141"/>
      <c r="BU370" s="141"/>
      <c r="BV370" s="141"/>
      <c r="BW370" s="141"/>
      <c r="BX370" s="141"/>
      <c r="BY370" s="141"/>
      <c r="BZ370" s="141"/>
      <c r="CA370" s="141"/>
      <c r="CB370" s="141"/>
      <c r="CC370" s="141"/>
      <c r="CD370" s="141"/>
      <c r="CE370" s="141"/>
      <c r="CF370" s="141"/>
      <c r="CG370" s="141"/>
      <c r="CH370" s="141"/>
      <c r="CI370" s="141"/>
      <c r="CJ370" s="141"/>
      <c r="CK370" s="141"/>
      <c r="CL370" s="141"/>
      <c r="CM370" s="141"/>
      <c r="CN370" s="141"/>
      <c r="CO370" s="141"/>
      <c r="CP370" s="141"/>
      <c r="CQ370" s="141"/>
      <c r="CR370" s="141"/>
      <c r="CS370" s="141"/>
      <c r="CT370" s="141"/>
      <c r="CU370" s="141"/>
      <c r="CV370" s="141"/>
      <c r="CW370" s="141"/>
      <c r="CX370" s="141"/>
      <c r="CY370" s="141"/>
      <c r="CZ370" s="141"/>
      <c r="DA370" s="141"/>
      <c r="DB370" s="141"/>
      <c r="DC370" s="141"/>
      <c r="DD370" s="141"/>
      <c r="DE370" s="141"/>
      <c r="DF370" s="141"/>
      <c r="DG370" s="141"/>
      <c r="DH370" s="141"/>
      <c r="DI370" s="141"/>
      <c r="DJ370" s="141"/>
      <c r="DK370" s="141"/>
      <c r="DL370" s="141"/>
      <c r="DM370" s="141"/>
      <c r="DN370" s="141"/>
      <c r="DO370" s="141"/>
      <c r="DP370" s="141"/>
      <c r="DQ370" s="141"/>
      <c r="DR370" s="141"/>
      <c r="DS370" s="141"/>
      <c r="DT370" s="141"/>
      <c r="DU370" s="141"/>
      <c r="DV370" s="141"/>
      <c r="DW370" s="141"/>
      <c r="DX370" s="141"/>
      <c r="DY370" s="141"/>
      <c r="DZ370" s="141"/>
      <c r="EA370" s="141"/>
      <c r="EB370" s="141"/>
      <c r="EC370" s="141"/>
      <c r="ED370" s="141"/>
      <c r="EE370" s="141"/>
      <c r="EF370" s="141"/>
      <c r="EG370" s="141"/>
      <c r="EH370" s="141"/>
      <c r="EI370" s="141"/>
      <c r="EJ370" s="141"/>
      <c r="EK370" s="141"/>
      <c r="EL370" s="141"/>
      <c r="EM370" s="141"/>
      <c r="EN370" s="141"/>
      <c r="EO370" s="141"/>
      <c r="EP370" s="141"/>
      <c r="EQ370" s="141"/>
      <c r="ER370" s="141"/>
      <c r="ES370" s="141"/>
      <c r="ET370" s="141"/>
      <c r="EU370" s="141"/>
      <c r="EV370" s="141"/>
    </row>
    <row r="371" spans="2:152" x14ac:dyDescent="0.25">
      <c r="B371" s="140"/>
      <c r="C371" s="140"/>
      <c r="D371" s="140"/>
      <c r="E371" s="160"/>
      <c r="F371" s="160"/>
      <c r="G371" s="160"/>
      <c r="H371" s="157"/>
      <c r="I371" s="140"/>
      <c r="J371" s="160"/>
      <c r="K371" s="140"/>
      <c r="L371" s="140"/>
      <c r="M371" s="140"/>
      <c r="N371" s="140"/>
      <c r="O371" s="140"/>
      <c r="P371" s="140"/>
      <c r="Q371" s="140"/>
      <c r="R371" s="157"/>
      <c r="S371" s="157"/>
      <c r="T371" s="158"/>
      <c r="U371" s="158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1"/>
      <c r="BR371" s="141"/>
      <c r="BS371" s="141"/>
      <c r="BT371" s="141"/>
      <c r="BU371" s="141"/>
      <c r="BV371" s="141"/>
      <c r="BW371" s="141"/>
      <c r="BX371" s="141"/>
      <c r="BY371" s="141"/>
      <c r="BZ371" s="141"/>
      <c r="CA371" s="141"/>
      <c r="CB371" s="141"/>
      <c r="CC371" s="141"/>
      <c r="CD371" s="141"/>
      <c r="CE371" s="141"/>
      <c r="CF371" s="141"/>
      <c r="CG371" s="141"/>
      <c r="CH371" s="141"/>
      <c r="CI371" s="141"/>
      <c r="CJ371" s="141"/>
      <c r="CK371" s="141"/>
      <c r="CL371" s="141"/>
      <c r="CM371" s="141"/>
      <c r="CN371" s="141"/>
      <c r="CO371" s="141"/>
      <c r="CP371" s="141"/>
      <c r="CQ371" s="141"/>
      <c r="CR371" s="141"/>
      <c r="CS371" s="141"/>
      <c r="CT371" s="141"/>
      <c r="CU371" s="141"/>
      <c r="CV371" s="141"/>
      <c r="CW371" s="141"/>
      <c r="CX371" s="141"/>
      <c r="CY371" s="141"/>
      <c r="CZ371" s="141"/>
      <c r="DA371" s="141"/>
      <c r="DB371" s="141"/>
      <c r="DC371" s="141"/>
      <c r="DD371" s="141"/>
      <c r="DE371" s="141"/>
      <c r="DF371" s="141"/>
      <c r="DG371" s="141"/>
      <c r="DH371" s="141"/>
      <c r="DI371" s="141"/>
      <c r="DJ371" s="141"/>
      <c r="DK371" s="141"/>
      <c r="DL371" s="141"/>
      <c r="DM371" s="141"/>
      <c r="DN371" s="141"/>
      <c r="DO371" s="141"/>
      <c r="DP371" s="141"/>
      <c r="DQ371" s="141"/>
      <c r="DR371" s="141"/>
      <c r="DS371" s="141"/>
      <c r="DT371" s="141"/>
      <c r="DU371" s="141"/>
      <c r="DV371" s="141"/>
      <c r="DW371" s="141"/>
      <c r="DX371" s="141"/>
      <c r="DY371" s="141"/>
      <c r="DZ371" s="141"/>
      <c r="EA371" s="141"/>
      <c r="EB371" s="141"/>
      <c r="EC371" s="141"/>
      <c r="ED371" s="141"/>
      <c r="EE371" s="141"/>
      <c r="EF371" s="141"/>
      <c r="EG371" s="141"/>
      <c r="EH371" s="141"/>
      <c r="EI371" s="141"/>
      <c r="EJ371" s="141"/>
      <c r="EK371" s="141"/>
      <c r="EL371" s="141"/>
      <c r="EM371" s="141"/>
      <c r="EN371" s="141"/>
      <c r="EO371" s="141"/>
      <c r="EP371" s="141"/>
      <c r="EQ371" s="141"/>
      <c r="ER371" s="141"/>
      <c r="ES371" s="141"/>
      <c r="ET371" s="141"/>
      <c r="EU371" s="141"/>
      <c r="EV371" s="141"/>
    </row>
    <row r="372" spans="2:152" x14ac:dyDescent="0.25">
      <c r="B372" s="140"/>
      <c r="C372" s="140"/>
      <c r="D372" s="140"/>
      <c r="E372" s="160"/>
      <c r="F372" s="160"/>
      <c r="G372" s="160"/>
      <c r="H372" s="157"/>
      <c r="I372" s="140"/>
      <c r="J372" s="160"/>
      <c r="K372" s="140"/>
      <c r="L372" s="140"/>
      <c r="M372" s="140"/>
      <c r="N372" s="140"/>
      <c r="O372" s="140"/>
      <c r="P372" s="140"/>
      <c r="Q372" s="140"/>
      <c r="R372" s="157"/>
      <c r="S372" s="157"/>
      <c r="T372" s="158"/>
      <c r="U372" s="158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1"/>
      <c r="BR372" s="141"/>
      <c r="BS372" s="141"/>
      <c r="BT372" s="141"/>
      <c r="BU372" s="141"/>
      <c r="BV372" s="141"/>
      <c r="BW372" s="141"/>
      <c r="BX372" s="141"/>
      <c r="BY372" s="141"/>
      <c r="BZ372" s="141"/>
      <c r="CA372" s="141"/>
      <c r="CB372" s="141"/>
      <c r="CC372" s="141"/>
      <c r="CD372" s="141"/>
      <c r="CE372" s="141"/>
      <c r="CF372" s="141"/>
      <c r="CG372" s="141"/>
      <c r="CH372" s="141"/>
      <c r="CI372" s="141"/>
      <c r="CJ372" s="141"/>
      <c r="CK372" s="141"/>
      <c r="CL372" s="141"/>
      <c r="CM372" s="141"/>
      <c r="CN372" s="141"/>
      <c r="CO372" s="141"/>
      <c r="CP372" s="141"/>
      <c r="CQ372" s="141"/>
      <c r="CR372" s="141"/>
      <c r="CS372" s="141"/>
      <c r="CT372" s="141"/>
      <c r="CU372" s="141"/>
      <c r="CV372" s="141"/>
      <c r="CW372" s="141"/>
      <c r="CX372" s="141"/>
      <c r="CY372" s="141"/>
      <c r="CZ372" s="141"/>
      <c r="DA372" s="141"/>
      <c r="DB372" s="141"/>
      <c r="DC372" s="141"/>
      <c r="DD372" s="141"/>
      <c r="DE372" s="141"/>
      <c r="DF372" s="141"/>
      <c r="DG372" s="141"/>
      <c r="DH372" s="141"/>
      <c r="DI372" s="141"/>
      <c r="DJ372" s="141"/>
      <c r="DK372" s="141"/>
      <c r="DL372" s="141"/>
      <c r="DM372" s="141"/>
      <c r="DN372" s="141"/>
      <c r="DO372" s="141"/>
      <c r="DP372" s="141"/>
      <c r="DQ372" s="141"/>
      <c r="DR372" s="141"/>
      <c r="DS372" s="141"/>
      <c r="DT372" s="141"/>
      <c r="DU372" s="141"/>
      <c r="DV372" s="141"/>
      <c r="DW372" s="141"/>
      <c r="DX372" s="141"/>
      <c r="DY372" s="141"/>
      <c r="DZ372" s="141"/>
      <c r="EA372" s="141"/>
      <c r="EB372" s="141"/>
      <c r="EC372" s="141"/>
      <c r="ED372" s="141"/>
      <c r="EE372" s="141"/>
      <c r="EF372" s="141"/>
      <c r="EG372" s="141"/>
      <c r="EH372" s="141"/>
      <c r="EI372" s="141"/>
      <c r="EJ372" s="141"/>
      <c r="EK372" s="141"/>
      <c r="EL372" s="141"/>
      <c r="EM372" s="141"/>
      <c r="EN372" s="141"/>
      <c r="EO372" s="141"/>
      <c r="EP372" s="141"/>
      <c r="EQ372" s="141"/>
      <c r="ER372" s="141"/>
      <c r="ES372" s="141"/>
      <c r="ET372" s="141"/>
      <c r="EU372" s="141"/>
      <c r="EV372" s="141"/>
    </row>
    <row r="373" spans="2:152" x14ac:dyDescent="0.25">
      <c r="B373" s="140"/>
      <c r="C373" s="140"/>
      <c r="D373" s="140"/>
      <c r="E373" s="160"/>
      <c r="F373" s="160"/>
      <c r="G373" s="160"/>
      <c r="H373" s="157"/>
      <c r="I373" s="140"/>
      <c r="J373" s="160"/>
      <c r="K373" s="140"/>
      <c r="L373" s="140"/>
      <c r="M373" s="140"/>
      <c r="N373" s="140"/>
      <c r="O373" s="140"/>
      <c r="P373" s="140"/>
      <c r="Q373" s="140"/>
      <c r="R373" s="157"/>
      <c r="S373" s="157"/>
      <c r="T373" s="158"/>
      <c r="U373" s="158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1"/>
      <c r="BR373" s="141"/>
      <c r="BS373" s="141"/>
      <c r="BT373" s="141"/>
      <c r="BU373" s="141"/>
      <c r="BV373" s="141"/>
      <c r="BW373" s="141"/>
      <c r="BX373" s="141"/>
      <c r="BY373" s="141"/>
      <c r="BZ373" s="141"/>
      <c r="CA373" s="141"/>
      <c r="CB373" s="141"/>
      <c r="CC373" s="141"/>
      <c r="CD373" s="141"/>
      <c r="CE373" s="141"/>
      <c r="CF373" s="141"/>
      <c r="CG373" s="141"/>
      <c r="CH373" s="141"/>
      <c r="CI373" s="141"/>
      <c r="CJ373" s="141"/>
      <c r="CK373" s="141"/>
      <c r="CL373" s="141"/>
      <c r="CM373" s="141"/>
      <c r="CN373" s="141"/>
      <c r="CO373" s="141"/>
      <c r="CP373" s="141"/>
      <c r="CQ373" s="141"/>
      <c r="CR373" s="141"/>
      <c r="CS373" s="141"/>
      <c r="CT373" s="141"/>
      <c r="CU373" s="141"/>
      <c r="CV373" s="141"/>
      <c r="CW373" s="141"/>
      <c r="CX373" s="141"/>
      <c r="CY373" s="141"/>
      <c r="CZ373" s="141"/>
      <c r="DA373" s="141"/>
      <c r="DB373" s="141"/>
      <c r="DC373" s="141"/>
      <c r="DD373" s="141"/>
      <c r="DE373" s="141"/>
      <c r="DF373" s="141"/>
      <c r="DG373" s="141"/>
      <c r="DH373" s="141"/>
      <c r="DI373" s="141"/>
      <c r="DJ373" s="141"/>
      <c r="DK373" s="141"/>
      <c r="DL373" s="141"/>
      <c r="DM373" s="141"/>
      <c r="DN373" s="141"/>
      <c r="DO373" s="141"/>
      <c r="DP373" s="141"/>
      <c r="DQ373" s="141"/>
      <c r="DR373" s="141"/>
      <c r="DS373" s="141"/>
      <c r="DT373" s="141"/>
      <c r="DU373" s="141"/>
      <c r="DV373" s="141"/>
      <c r="DW373" s="141"/>
      <c r="DX373" s="141"/>
      <c r="DY373" s="141"/>
      <c r="DZ373" s="141"/>
      <c r="EA373" s="141"/>
      <c r="EB373" s="141"/>
      <c r="EC373" s="141"/>
      <c r="ED373" s="141"/>
      <c r="EE373" s="141"/>
      <c r="EF373" s="141"/>
      <c r="EG373" s="141"/>
      <c r="EH373" s="141"/>
      <c r="EI373" s="141"/>
      <c r="EJ373" s="141"/>
      <c r="EK373" s="141"/>
      <c r="EL373" s="141"/>
      <c r="EM373" s="141"/>
      <c r="EN373" s="141"/>
      <c r="EO373" s="141"/>
      <c r="EP373" s="141"/>
      <c r="EQ373" s="141"/>
      <c r="ER373" s="141"/>
      <c r="ES373" s="141"/>
      <c r="ET373" s="141"/>
      <c r="EU373" s="141"/>
      <c r="EV373" s="141"/>
    </row>
    <row r="374" spans="2:152" x14ac:dyDescent="0.25">
      <c r="B374" s="140"/>
      <c r="C374" s="140"/>
      <c r="D374" s="140"/>
      <c r="E374" s="160"/>
      <c r="F374" s="160"/>
      <c r="G374" s="160"/>
      <c r="H374" s="157"/>
      <c r="I374" s="140"/>
      <c r="J374" s="160"/>
      <c r="K374" s="140"/>
      <c r="L374" s="140"/>
      <c r="M374" s="140"/>
      <c r="N374" s="140"/>
      <c r="O374" s="140"/>
      <c r="P374" s="140"/>
      <c r="Q374" s="140"/>
      <c r="R374" s="157"/>
      <c r="S374" s="157"/>
      <c r="T374" s="158"/>
      <c r="U374" s="158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1"/>
      <c r="BR374" s="141"/>
      <c r="BS374" s="141"/>
      <c r="BT374" s="141"/>
      <c r="BU374" s="141"/>
      <c r="BV374" s="141"/>
      <c r="BW374" s="141"/>
      <c r="BX374" s="141"/>
      <c r="BY374" s="141"/>
      <c r="BZ374" s="141"/>
      <c r="CA374" s="141"/>
      <c r="CB374" s="141"/>
      <c r="CC374" s="141"/>
      <c r="CD374" s="141"/>
      <c r="CE374" s="141"/>
      <c r="CF374" s="141"/>
      <c r="CG374" s="141"/>
      <c r="CH374" s="141"/>
      <c r="CI374" s="141"/>
      <c r="CJ374" s="141"/>
      <c r="CK374" s="141"/>
      <c r="CL374" s="141"/>
      <c r="CM374" s="141"/>
      <c r="CN374" s="141"/>
      <c r="CO374" s="141"/>
      <c r="CP374" s="141"/>
      <c r="CQ374" s="141"/>
      <c r="CR374" s="141"/>
      <c r="CS374" s="141"/>
      <c r="CT374" s="141"/>
      <c r="CU374" s="141"/>
      <c r="CV374" s="141"/>
      <c r="CW374" s="141"/>
      <c r="CX374" s="141"/>
      <c r="CY374" s="141"/>
      <c r="CZ374" s="141"/>
      <c r="DA374" s="141"/>
      <c r="DB374" s="141"/>
      <c r="DC374" s="141"/>
      <c r="DD374" s="141"/>
      <c r="DE374" s="141"/>
      <c r="DF374" s="141"/>
      <c r="DG374" s="141"/>
      <c r="DH374" s="141"/>
      <c r="DI374" s="141"/>
      <c r="DJ374" s="141"/>
      <c r="DK374" s="141"/>
      <c r="DL374" s="141"/>
      <c r="DM374" s="141"/>
      <c r="DN374" s="141"/>
      <c r="DO374" s="141"/>
      <c r="DP374" s="141"/>
      <c r="DQ374" s="141"/>
      <c r="DR374" s="141"/>
      <c r="DS374" s="141"/>
      <c r="DT374" s="141"/>
      <c r="DU374" s="141"/>
      <c r="DV374" s="141"/>
      <c r="DW374" s="141"/>
      <c r="DX374" s="141"/>
      <c r="DY374" s="141"/>
      <c r="DZ374" s="141"/>
      <c r="EA374" s="141"/>
      <c r="EB374" s="141"/>
      <c r="EC374" s="141"/>
      <c r="ED374" s="141"/>
      <c r="EE374" s="141"/>
      <c r="EF374" s="141"/>
      <c r="EG374" s="141"/>
      <c r="EH374" s="141"/>
      <c r="EI374" s="141"/>
      <c r="EJ374" s="141"/>
      <c r="EK374" s="141"/>
      <c r="EL374" s="141"/>
      <c r="EM374" s="141"/>
      <c r="EN374" s="141"/>
      <c r="EO374" s="141"/>
      <c r="EP374" s="141"/>
      <c r="EQ374" s="141"/>
      <c r="ER374" s="141"/>
      <c r="ES374" s="141"/>
      <c r="ET374" s="141"/>
      <c r="EU374" s="141"/>
      <c r="EV374" s="141"/>
    </row>
    <row r="375" spans="2:152" x14ac:dyDescent="0.25">
      <c r="B375" s="140"/>
      <c r="C375" s="140"/>
      <c r="D375" s="140"/>
      <c r="E375" s="160"/>
      <c r="F375" s="160"/>
      <c r="G375" s="160"/>
      <c r="H375" s="157"/>
      <c r="I375" s="140"/>
      <c r="J375" s="160"/>
      <c r="K375" s="140"/>
      <c r="L375" s="140"/>
      <c r="M375" s="140"/>
      <c r="N375" s="140"/>
      <c r="O375" s="140"/>
      <c r="P375" s="140"/>
      <c r="Q375" s="140"/>
      <c r="R375" s="157"/>
      <c r="S375" s="157"/>
      <c r="T375" s="158"/>
      <c r="U375" s="158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1"/>
      <c r="BR375" s="141"/>
      <c r="BS375" s="141"/>
      <c r="BT375" s="141"/>
      <c r="BU375" s="141"/>
      <c r="BV375" s="141"/>
      <c r="BW375" s="141"/>
      <c r="BX375" s="141"/>
      <c r="BY375" s="141"/>
      <c r="BZ375" s="141"/>
      <c r="CA375" s="141"/>
      <c r="CB375" s="141"/>
      <c r="CC375" s="141"/>
      <c r="CD375" s="141"/>
      <c r="CE375" s="141"/>
      <c r="CF375" s="141"/>
      <c r="CG375" s="141"/>
      <c r="CH375" s="141"/>
      <c r="CI375" s="141"/>
      <c r="CJ375" s="141"/>
      <c r="CK375" s="141"/>
      <c r="CL375" s="141"/>
      <c r="CM375" s="141"/>
      <c r="CN375" s="141"/>
      <c r="CO375" s="141"/>
      <c r="CP375" s="141"/>
      <c r="CQ375" s="141"/>
      <c r="CR375" s="141"/>
      <c r="CS375" s="141"/>
      <c r="CT375" s="141"/>
      <c r="CU375" s="141"/>
      <c r="CV375" s="141"/>
      <c r="CW375" s="141"/>
      <c r="CX375" s="141"/>
      <c r="CY375" s="141"/>
      <c r="CZ375" s="141"/>
      <c r="DA375" s="141"/>
      <c r="DB375" s="141"/>
      <c r="DC375" s="141"/>
      <c r="DD375" s="141"/>
      <c r="DE375" s="141"/>
      <c r="DF375" s="141"/>
      <c r="DG375" s="141"/>
      <c r="DH375" s="141"/>
      <c r="DI375" s="141"/>
      <c r="DJ375" s="141"/>
      <c r="DK375" s="141"/>
      <c r="DL375" s="141"/>
      <c r="DM375" s="141"/>
      <c r="DN375" s="141"/>
      <c r="DO375" s="141"/>
      <c r="DP375" s="141"/>
      <c r="DQ375" s="141"/>
      <c r="DR375" s="141"/>
      <c r="DS375" s="141"/>
      <c r="DT375" s="141"/>
      <c r="DU375" s="141"/>
      <c r="DV375" s="141"/>
      <c r="DW375" s="141"/>
      <c r="DX375" s="141"/>
      <c r="DY375" s="141"/>
      <c r="DZ375" s="141"/>
      <c r="EA375" s="141"/>
      <c r="EB375" s="141"/>
      <c r="EC375" s="141"/>
      <c r="ED375" s="141"/>
      <c r="EE375" s="141"/>
      <c r="EF375" s="141"/>
      <c r="EG375" s="141"/>
      <c r="EH375" s="141"/>
      <c r="EI375" s="141"/>
      <c r="EJ375" s="141"/>
      <c r="EK375" s="141"/>
      <c r="EL375" s="141"/>
      <c r="EM375" s="141"/>
      <c r="EN375" s="141"/>
      <c r="EO375" s="141"/>
      <c r="EP375" s="141"/>
      <c r="EQ375" s="141"/>
      <c r="ER375" s="141"/>
      <c r="ES375" s="141"/>
      <c r="ET375" s="141"/>
      <c r="EU375" s="141"/>
      <c r="EV375" s="141"/>
    </row>
    <row r="376" spans="2:152" x14ac:dyDescent="0.25">
      <c r="B376" s="140"/>
      <c r="C376" s="140"/>
      <c r="D376" s="140"/>
      <c r="E376" s="160"/>
      <c r="F376" s="160"/>
      <c r="G376" s="160"/>
      <c r="H376" s="157"/>
      <c r="I376" s="140"/>
      <c r="J376" s="160"/>
      <c r="K376" s="140"/>
      <c r="L376" s="140"/>
      <c r="M376" s="140"/>
      <c r="N376" s="140"/>
      <c r="O376" s="140"/>
      <c r="P376" s="140"/>
      <c r="Q376" s="140"/>
      <c r="R376" s="157"/>
      <c r="S376" s="157"/>
      <c r="T376" s="158"/>
      <c r="U376" s="158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1"/>
      <c r="BR376" s="141"/>
      <c r="BS376" s="141"/>
      <c r="BT376" s="141"/>
      <c r="BU376" s="141"/>
      <c r="BV376" s="141"/>
      <c r="BW376" s="141"/>
      <c r="BX376" s="141"/>
      <c r="BY376" s="141"/>
      <c r="BZ376" s="141"/>
      <c r="CA376" s="141"/>
      <c r="CB376" s="141"/>
      <c r="CC376" s="141"/>
      <c r="CD376" s="141"/>
      <c r="CE376" s="141"/>
      <c r="CF376" s="141"/>
      <c r="CG376" s="141"/>
      <c r="CH376" s="141"/>
      <c r="CI376" s="141"/>
      <c r="CJ376" s="141"/>
      <c r="CK376" s="141"/>
      <c r="CL376" s="141"/>
      <c r="CM376" s="141"/>
      <c r="CN376" s="141"/>
      <c r="CO376" s="141"/>
      <c r="CP376" s="141"/>
      <c r="CQ376" s="141"/>
      <c r="CR376" s="141"/>
      <c r="CS376" s="141"/>
      <c r="CT376" s="141"/>
      <c r="CU376" s="141"/>
      <c r="CV376" s="141"/>
      <c r="CW376" s="141"/>
      <c r="CX376" s="141"/>
      <c r="CY376" s="141"/>
      <c r="CZ376" s="141"/>
      <c r="DA376" s="141"/>
      <c r="DB376" s="141"/>
      <c r="DC376" s="141"/>
      <c r="DD376" s="141"/>
      <c r="DE376" s="141"/>
      <c r="DF376" s="141"/>
      <c r="DG376" s="141"/>
      <c r="DH376" s="141"/>
      <c r="DI376" s="141"/>
      <c r="DJ376" s="141"/>
      <c r="DK376" s="141"/>
      <c r="DL376" s="141"/>
      <c r="DM376" s="141"/>
      <c r="DN376" s="141"/>
      <c r="DO376" s="141"/>
      <c r="DP376" s="141"/>
      <c r="DQ376" s="141"/>
      <c r="DR376" s="141"/>
      <c r="DS376" s="141"/>
      <c r="DT376" s="141"/>
      <c r="DU376" s="141"/>
      <c r="DV376" s="141"/>
      <c r="DW376" s="141"/>
      <c r="DX376" s="141"/>
      <c r="DY376" s="141"/>
      <c r="DZ376" s="141"/>
      <c r="EA376" s="141"/>
      <c r="EB376" s="141"/>
      <c r="EC376" s="141"/>
      <c r="ED376" s="141"/>
      <c r="EE376" s="141"/>
      <c r="EF376" s="141"/>
      <c r="EG376" s="141"/>
      <c r="EH376" s="141"/>
      <c r="EI376" s="141"/>
      <c r="EJ376" s="141"/>
      <c r="EK376" s="141"/>
      <c r="EL376" s="141"/>
      <c r="EM376" s="141"/>
      <c r="EN376" s="141"/>
      <c r="EO376" s="141"/>
      <c r="EP376" s="141"/>
      <c r="EQ376" s="141"/>
      <c r="ER376" s="141"/>
      <c r="ES376" s="141"/>
      <c r="ET376" s="141"/>
      <c r="EU376" s="141"/>
      <c r="EV376" s="141"/>
    </row>
    <row r="377" spans="2:152" x14ac:dyDescent="0.25">
      <c r="B377" s="140"/>
      <c r="C377" s="140"/>
      <c r="D377" s="140"/>
      <c r="E377" s="160"/>
      <c r="F377" s="160"/>
      <c r="G377" s="160"/>
      <c r="H377" s="157"/>
      <c r="I377" s="140"/>
      <c r="J377" s="160"/>
      <c r="K377" s="140"/>
      <c r="L377" s="140"/>
      <c r="M377" s="140"/>
      <c r="N377" s="140"/>
      <c r="O377" s="140"/>
      <c r="P377" s="140"/>
      <c r="Q377" s="140"/>
      <c r="R377" s="157"/>
      <c r="S377" s="157"/>
      <c r="T377" s="158"/>
      <c r="U377" s="158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1"/>
      <c r="BR377" s="141"/>
      <c r="BS377" s="141"/>
      <c r="BT377" s="141"/>
      <c r="BU377" s="141"/>
      <c r="BV377" s="141"/>
      <c r="BW377" s="141"/>
      <c r="BX377" s="141"/>
      <c r="BY377" s="141"/>
      <c r="BZ377" s="141"/>
      <c r="CA377" s="141"/>
      <c r="CB377" s="141"/>
      <c r="CC377" s="141"/>
      <c r="CD377" s="141"/>
      <c r="CE377" s="141"/>
      <c r="CF377" s="141"/>
      <c r="CG377" s="141"/>
      <c r="CH377" s="141"/>
      <c r="CI377" s="141"/>
      <c r="CJ377" s="141"/>
      <c r="CK377" s="141"/>
      <c r="CL377" s="141"/>
      <c r="CM377" s="141"/>
      <c r="CN377" s="141"/>
      <c r="CO377" s="141"/>
      <c r="CP377" s="141"/>
      <c r="CQ377" s="141"/>
      <c r="CR377" s="141"/>
      <c r="CS377" s="141"/>
      <c r="CT377" s="141"/>
      <c r="CU377" s="141"/>
      <c r="CV377" s="141"/>
      <c r="CW377" s="141"/>
      <c r="CX377" s="141"/>
      <c r="CY377" s="141"/>
      <c r="CZ377" s="141"/>
      <c r="DA377" s="141"/>
      <c r="DB377" s="141"/>
      <c r="DC377" s="141"/>
      <c r="DD377" s="141"/>
      <c r="DE377" s="141"/>
      <c r="DF377" s="141"/>
      <c r="DG377" s="141"/>
      <c r="DH377" s="141"/>
      <c r="DI377" s="141"/>
      <c r="DJ377" s="141"/>
      <c r="DK377" s="141"/>
      <c r="DL377" s="141"/>
      <c r="DM377" s="141"/>
      <c r="DN377" s="141"/>
      <c r="DO377" s="141"/>
      <c r="DP377" s="141"/>
      <c r="DQ377" s="141"/>
      <c r="DR377" s="141"/>
      <c r="DS377" s="141"/>
      <c r="DT377" s="141"/>
      <c r="DU377" s="141"/>
      <c r="DV377" s="141"/>
      <c r="DW377" s="141"/>
      <c r="DX377" s="141"/>
      <c r="DY377" s="141"/>
      <c r="DZ377" s="141"/>
      <c r="EA377" s="141"/>
      <c r="EB377" s="141"/>
      <c r="EC377" s="141"/>
      <c r="ED377" s="141"/>
      <c r="EE377" s="141"/>
      <c r="EF377" s="141"/>
      <c r="EG377" s="141"/>
      <c r="EH377" s="141"/>
      <c r="EI377" s="141"/>
      <c r="EJ377" s="141"/>
      <c r="EK377" s="141"/>
      <c r="EL377" s="141"/>
      <c r="EM377" s="141"/>
      <c r="EN377" s="141"/>
      <c r="EO377" s="141"/>
      <c r="EP377" s="141"/>
      <c r="EQ377" s="141"/>
      <c r="ER377" s="141"/>
      <c r="ES377" s="141"/>
      <c r="ET377" s="141"/>
      <c r="EU377" s="141"/>
      <c r="EV377" s="141"/>
    </row>
    <row r="378" spans="2:152" x14ac:dyDescent="0.25">
      <c r="B378" s="140"/>
      <c r="C378" s="140"/>
      <c r="D378" s="140"/>
      <c r="E378" s="160"/>
      <c r="F378" s="160"/>
      <c r="G378" s="160"/>
      <c r="H378" s="157"/>
      <c r="I378" s="140"/>
      <c r="J378" s="160"/>
      <c r="K378" s="140"/>
      <c r="L378" s="140"/>
      <c r="M378" s="140"/>
      <c r="N378" s="140"/>
      <c r="O378" s="140"/>
      <c r="P378" s="140"/>
      <c r="Q378" s="140"/>
      <c r="R378" s="157"/>
      <c r="S378" s="157"/>
      <c r="T378" s="158"/>
      <c r="U378" s="158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1"/>
      <c r="BR378" s="141"/>
      <c r="BS378" s="141"/>
      <c r="BT378" s="141"/>
      <c r="BU378" s="141"/>
      <c r="BV378" s="141"/>
      <c r="BW378" s="141"/>
      <c r="BX378" s="141"/>
      <c r="BY378" s="141"/>
      <c r="BZ378" s="141"/>
      <c r="CA378" s="141"/>
      <c r="CB378" s="141"/>
      <c r="CC378" s="141"/>
      <c r="CD378" s="141"/>
      <c r="CE378" s="141"/>
      <c r="CF378" s="141"/>
      <c r="CG378" s="141"/>
      <c r="CH378" s="141"/>
      <c r="CI378" s="141"/>
      <c r="CJ378" s="141"/>
      <c r="CK378" s="141"/>
      <c r="CL378" s="141"/>
      <c r="CM378" s="141"/>
      <c r="CN378" s="141"/>
      <c r="CO378" s="141"/>
      <c r="CP378" s="141"/>
      <c r="CQ378" s="141"/>
      <c r="CR378" s="141"/>
      <c r="CS378" s="141"/>
      <c r="CT378" s="141"/>
      <c r="CU378" s="141"/>
      <c r="CV378" s="141"/>
      <c r="CW378" s="141"/>
      <c r="CX378" s="141"/>
      <c r="CY378" s="141"/>
      <c r="CZ378" s="141"/>
      <c r="DA378" s="141"/>
      <c r="DB378" s="141"/>
      <c r="DC378" s="141"/>
      <c r="DD378" s="141"/>
      <c r="DE378" s="141"/>
      <c r="DF378" s="141"/>
      <c r="DG378" s="141"/>
      <c r="DH378" s="141"/>
      <c r="DI378" s="141"/>
      <c r="DJ378" s="141"/>
      <c r="DK378" s="141"/>
      <c r="DL378" s="141"/>
      <c r="DM378" s="141"/>
      <c r="DN378" s="141"/>
      <c r="DO378" s="141"/>
      <c r="DP378" s="141"/>
      <c r="DQ378" s="141"/>
      <c r="DR378" s="141"/>
      <c r="DS378" s="141"/>
      <c r="DT378" s="141"/>
      <c r="DU378" s="141"/>
      <c r="DV378" s="141"/>
      <c r="DW378" s="141"/>
      <c r="DX378" s="141"/>
      <c r="DY378" s="141"/>
      <c r="DZ378" s="141"/>
      <c r="EA378" s="141"/>
      <c r="EB378" s="141"/>
      <c r="EC378" s="141"/>
      <c r="ED378" s="141"/>
      <c r="EE378" s="141"/>
      <c r="EF378" s="141"/>
      <c r="EG378" s="141"/>
      <c r="EH378" s="141"/>
      <c r="EI378" s="141"/>
      <c r="EJ378" s="141"/>
      <c r="EK378" s="141"/>
      <c r="EL378" s="141"/>
      <c r="EM378" s="141"/>
      <c r="EN378" s="141"/>
      <c r="EO378" s="141"/>
      <c r="EP378" s="141"/>
      <c r="EQ378" s="141"/>
      <c r="ER378" s="141"/>
      <c r="ES378" s="141"/>
      <c r="ET378" s="141"/>
      <c r="EU378" s="141"/>
      <c r="EV378" s="141"/>
    </row>
    <row r="379" spans="2:152" x14ac:dyDescent="0.25">
      <c r="B379" s="140"/>
      <c r="C379" s="140"/>
      <c r="D379" s="140"/>
      <c r="E379" s="160"/>
      <c r="F379" s="160"/>
      <c r="G379" s="160"/>
      <c r="H379" s="157"/>
      <c r="I379" s="140"/>
      <c r="J379" s="160"/>
      <c r="K379" s="140"/>
      <c r="L379" s="140"/>
      <c r="M379" s="140"/>
      <c r="N379" s="140"/>
      <c r="O379" s="140"/>
      <c r="P379" s="140"/>
      <c r="Q379" s="140"/>
      <c r="R379" s="157"/>
      <c r="S379" s="157"/>
      <c r="T379" s="158"/>
      <c r="U379" s="158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1"/>
      <c r="BR379" s="141"/>
      <c r="BS379" s="141"/>
      <c r="BT379" s="141"/>
      <c r="BU379" s="141"/>
      <c r="BV379" s="141"/>
      <c r="BW379" s="141"/>
      <c r="BX379" s="141"/>
      <c r="BY379" s="141"/>
      <c r="BZ379" s="141"/>
      <c r="CA379" s="141"/>
      <c r="CB379" s="141"/>
      <c r="CC379" s="141"/>
      <c r="CD379" s="141"/>
      <c r="CE379" s="141"/>
      <c r="CF379" s="141"/>
      <c r="CG379" s="141"/>
      <c r="CH379" s="141"/>
      <c r="CI379" s="141"/>
      <c r="CJ379" s="141"/>
      <c r="CK379" s="141"/>
      <c r="CL379" s="141"/>
      <c r="CM379" s="141"/>
      <c r="CN379" s="141"/>
      <c r="CO379" s="141"/>
      <c r="CP379" s="141"/>
      <c r="CQ379" s="141"/>
      <c r="CR379" s="141"/>
      <c r="CS379" s="141"/>
      <c r="CT379" s="141"/>
      <c r="CU379" s="141"/>
      <c r="CV379" s="141"/>
      <c r="CW379" s="141"/>
      <c r="CX379" s="141"/>
      <c r="CY379" s="141"/>
      <c r="CZ379" s="141"/>
      <c r="DA379" s="141"/>
      <c r="DB379" s="141"/>
      <c r="DC379" s="141"/>
      <c r="DD379" s="141"/>
      <c r="DE379" s="141"/>
      <c r="DF379" s="141"/>
      <c r="DG379" s="141"/>
      <c r="DH379" s="141"/>
      <c r="DI379" s="141"/>
      <c r="DJ379" s="141"/>
      <c r="DK379" s="141"/>
      <c r="DL379" s="141"/>
      <c r="DM379" s="141"/>
      <c r="DN379" s="141"/>
      <c r="DO379" s="141"/>
      <c r="DP379" s="141"/>
      <c r="DQ379" s="141"/>
      <c r="DR379" s="141"/>
      <c r="DS379" s="141"/>
      <c r="DT379" s="141"/>
      <c r="DU379" s="141"/>
      <c r="DV379" s="141"/>
      <c r="DW379" s="141"/>
      <c r="DX379" s="141"/>
      <c r="DY379" s="141"/>
      <c r="DZ379" s="141"/>
      <c r="EA379" s="141"/>
      <c r="EB379" s="141"/>
      <c r="EC379" s="141"/>
      <c r="ED379" s="141"/>
      <c r="EE379" s="141"/>
      <c r="EF379" s="141"/>
      <c r="EG379" s="141"/>
      <c r="EH379" s="141"/>
      <c r="EI379" s="141"/>
      <c r="EJ379" s="141"/>
      <c r="EK379" s="141"/>
      <c r="EL379" s="141"/>
      <c r="EM379" s="141"/>
      <c r="EN379" s="141"/>
      <c r="EO379" s="141"/>
      <c r="EP379" s="141"/>
      <c r="EQ379" s="141"/>
      <c r="ER379" s="141"/>
      <c r="ES379" s="141"/>
      <c r="ET379" s="141"/>
      <c r="EU379" s="141"/>
      <c r="EV379" s="141"/>
    </row>
    <row r="380" spans="2:152" x14ac:dyDescent="0.25">
      <c r="B380" s="140"/>
      <c r="C380" s="140"/>
      <c r="D380" s="140"/>
      <c r="E380" s="160"/>
      <c r="F380" s="160"/>
      <c r="G380" s="160"/>
      <c r="H380" s="157"/>
      <c r="I380" s="140"/>
      <c r="J380" s="160"/>
      <c r="K380" s="140"/>
      <c r="L380" s="140"/>
      <c r="M380" s="140"/>
      <c r="N380" s="140"/>
      <c r="O380" s="140"/>
      <c r="P380" s="140"/>
      <c r="Q380" s="140"/>
      <c r="R380" s="157"/>
      <c r="S380" s="157"/>
      <c r="T380" s="158"/>
      <c r="U380" s="158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1"/>
      <c r="BR380" s="141"/>
      <c r="BS380" s="141"/>
      <c r="BT380" s="141"/>
      <c r="BU380" s="141"/>
      <c r="BV380" s="141"/>
      <c r="BW380" s="141"/>
      <c r="BX380" s="141"/>
      <c r="BY380" s="141"/>
      <c r="BZ380" s="141"/>
      <c r="CA380" s="141"/>
      <c r="CB380" s="141"/>
      <c r="CC380" s="141"/>
      <c r="CD380" s="141"/>
      <c r="CE380" s="141"/>
      <c r="CF380" s="141"/>
      <c r="CG380" s="141"/>
      <c r="CH380" s="141"/>
      <c r="CI380" s="141"/>
      <c r="CJ380" s="141"/>
      <c r="CK380" s="141"/>
      <c r="CL380" s="141"/>
      <c r="CM380" s="141"/>
      <c r="CN380" s="141"/>
      <c r="CO380" s="141"/>
      <c r="CP380" s="141"/>
      <c r="CQ380" s="141"/>
      <c r="CR380" s="141"/>
      <c r="CS380" s="141"/>
      <c r="CT380" s="141"/>
      <c r="CU380" s="141"/>
      <c r="CV380" s="141"/>
      <c r="CW380" s="141"/>
      <c r="CX380" s="141"/>
      <c r="CY380" s="141"/>
      <c r="CZ380" s="141"/>
      <c r="DA380" s="141"/>
      <c r="DB380" s="141"/>
      <c r="DC380" s="141"/>
      <c r="DD380" s="141"/>
      <c r="DE380" s="141"/>
      <c r="DF380" s="141"/>
      <c r="DG380" s="141"/>
      <c r="DH380" s="141"/>
      <c r="DI380" s="141"/>
      <c r="DJ380" s="141"/>
      <c r="DK380" s="141"/>
      <c r="DL380" s="141"/>
      <c r="DM380" s="141"/>
      <c r="DN380" s="141"/>
      <c r="DO380" s="141"/>
      <c r="DP380" s="141"/>
      <c r="DQ380" s="141"/>
      <c r="DR380" s="141"/>
      <c r="DS380" s="141"/>
      <c r="DT380" s="141"/>
      <c r="DU380" s="141"/>
      <c r="DV380" s="141"/>
      <c r="DW380" s="141"/>
      <c r="DX380" s="141"/>
      <c r="DY380" s="141"/>
      <c r="DZ380" s="141"/>
      <c r="EA380" s="141"/>
      <c r="EB380" s="141"/>
      <c r="EC380" s="141"/>
      <c r="ED380" s="141"/>
      <c r="EE380" s="141"/>
      <c r="EF380" s="141"/>
      <c r="EG380" s="141"/>
      <c r="EH380" s="141"/>
      <c r="EI380" s="141"/>
      <c r="EJ380" s="141"/>
      <c r="EK380" s="141"/>
      <c r="EL380" s="141"/>
      <c r="EM380" s="141"/>
      <c r="EN380" s="141"/>
      <c r="EO380" s="141"/>
      <c r="EP380" s="141"/>
      <c r="EQ380" s="141"/>
      <c r="ER380" s="141"/>
      <c r="ES380" s="141"/>
      <c r="ET380" s="141"/>
      <c r="EU380" s="141"/>
      <c r="EV380" s="141"/>
    </row>
    <row r="381" spans="2:152" x14ac:dyDescent="0.25">
      <c r="B381" s="140"/>
      <c r="C381" s="140"/>
      <c r="D381" s="140"/>
      <c r="E381" s="160"/>
      <c r="F381" s="160"/>
      <c r="G381" s="160"/>
      <c r="H381" s="157"/>
      <c r="I381" s="140"/>
      <c r="J381" s="160"/>
      <c r="K381" s="140"/>
      <c r="L381" s="140"/>
      <c r="M381" s="140"/>
      <c r="N381" s="140"/>
      <c r="O381" s="140"/>
      <c r="P381" s="140"/>
      <c r="Q381" s="140"/>
      <c r="R381" s="157"/>
      <c r="S381" s="157"/>
      <c r="T381" s="158"/>
      <c r="U381" s="158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1"/>
      <c r="BR381" s="141"/>
      <c r="BS381" s="141"/>
      <c r="BT381" s="141"/>
      <c r="BU381" s="141"/>
      <c r="BV381" s="141"/>
      <c r="BW381" s="141"/>
      <c r="BX381" s="141"/>
      <c r="BY381" s="141"/>
      <c r="BZ381" s="141"/>
      <c r="CA381" s="141"/>
      <c r="CB381" s="141"/>
      <c r="CC381" s="141"/>
      <c r="CD381" s="141"/>
      <c r="CE381" s="141"/>
      <c r="CF381" s="141"/>
      <c r="CG381" s="141"/>
      <c r="CH381" s="141"/>
      <c r="CI381" s="141"/>
      <c r="CJ381" s="141"/>
      <c r="CK381" s="141"/>
      <c r="CL381" s="141"/>
      <c r="CM381" s="141"/>
      <c r="CN381" s="141"/>
      <c r="CO381" s="141"/>
      <c r="CP381" s="141"/>
      <c r="CQ381" s="141"/>
      <c r="CR381" s="141"/>
      <c r="CS381" s="141"/>
      <c r="CT381" s="141"/>
      <c r="CU381" s="141"/>
      <c r="CV381" s="141"/>
      <c r="CW381" s="141"/>
      <c r="CX381" s="141"/>
      <c r="CY381" s="141"/>
      <c r="CZ381" s="141"/>
      <c r="DA381" s="141"/>
      <c r="DB381" s="141"/>
      <c r="DC381" s="141"/>
      <c r="DD381" s="141"/>
      <c r="DE381" s="141"/>
      <c r="DF381" s="141"/>
      <c r="DG381" s="141"/>
      <c r="DH381" s="141"/>
      <c r="DI381" s="141"/>
      <c r="DJ381" s="141"/>
      <c r="DK381" s="141"/>
      <c r="DL381" s="141"/>
      <c r="DM381" s="141"/>
      <c r="DN381" s="141"/>
      <c r="DO381" s="141"/>
      <c r="DP381" s="141"/>
      <c r="DQ381" s="141"/>
      <c r="DR381" s="141"/>
      <c r="DS381" s="141"/>
      <c r="DT381" s="141"/>
      <c r="DU381" s="141"/>
      <c r="DV381" s="141"/>
      <c r="DW381" s="141"/>
      <c r="DX381" s="141"/>
      <c r="DY381" s="141"/>
      <c r="DZ381" s="141"/>
      <c r="EA381" s="141"/>
      <c r="EB381" s="141"/>
      <c r="EC381" s="141"/>
      <c r="ED381" s="141"/>
      <c r="EE381" s="141"/>
      <c r="EF381" s="141"/>
      <c r="EG381" s="141"/>
      <c r="EH381" s="141"/>
      <c r="EI381" s="141"/>
      <c r="EJ381" s="141"/>
      <c r="EK381" s="141"/>
      <c r="EL381" s="141"/>
      <c r="EM381" s="141"/>
      <c r="EN381" s="141"/>
      <c r="EO381" s="141"/>
      <c r="EP381" s="141"/>
      <c r="EQ381" s="141"/>
      <c r="ER381" s="141"/>
      <c r="ES381" s="141"/>
      <c r="ET381" s="141"/>
      <c r="EU381" s="141"/>
      <c r="EV381" s="141"/>
    </row>
    <row r="382" spans="2:152" x14ac:dyDescent="0.25">
      <c r="B382" s="140"/>
      <c r="C382" s="140"/>
      <c r="D382" s="140"/>
      <c r="E382" s="160"/>
      <c r="F382" s="160"/>
      <c r="G382" s="160"/>
      <c r="H382" s="157"/>
      <c r="I382" s="140"/>
      <c r="J382" s="160"/>
      <c r="K382" s="140"/>
      <c r="L382" s="140"/>
      <c r="M382" s="140"/>
      <c r="N382" s="140"/>
      <c r="O382" s="140"/>
      <c r="P382" s="140"/>
      <c r="Q382" s="140"/>
      <c r="R382" s="157"/>
      <c r="S382" s="157"/>
      <c r="T382" s="158"/>
      <c r="U382" s="158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1"/>
      <c r="BR382" s="141"/>
      <c r="BS382" s="141"/>
      <c r="BT382" s="141"/>
      <c r="BU382" s="141"/>
      <c r="BV382" s="141"/>
      <c r="BW382" s="141"/>
      <c r="BX382" s="141"/>
      <c r="BY382" s="141"/>
      <c r="BZ382" s="141"/>
      <c r="CA382" s="141"/>
      <c r="CB382" s="141"/>
      <c r="CC382" s="141"/>
      <c r="CD382" s="141"/>
      <c r="CE382" s="141"/>
      <c r="CF382" s="141"/>
      <c r="CG382" s="141"/>
      <c r="CH382" s="141"/>
      <c r="CI382" s="141"/>
      <c r="CJ382" s="141"/>
      <c r="CK382" s="141"/>
      <c r="CL382" s="141"/>
      <c r="CM382" s="141"/>
      <c r="CN382" s="141"/>
      <c r="CO382" s="141"/>
      <c r="CP382" s="141"/>
      <c r="CQ382" s="141"/>
      <c r="CR382" s="141"/>
      <c r="CS382" s="141"/>
      <c r="CT382" s="141"/>
      <c r="CU382" s="141"/>
      <c r="CV382" s="141"/>
      <c r="CW382" s="141"/>
      <c r="CX382" s="141"/>
      <c r="CY382" s="141"/>
      <c r="CZ382" s="141"/>
      <c r="DA382" s="141"/>
      <c r="DB382" s="141"/>
      <c r="DC382" s="141"/>
      <c r="DD382" s="141"/>
      <c r="DE382" s="141"/>
      <c r="DF382" s="141"/>
      <c r="DG382" s="141"/>
      <c r="DH382" s="141"/>
      <c r="DI382" s="141"/>
      <c r="DJ382" s="141"/>
      <c r="DK382" s="141"/>
      <c r="DL382" s="141"/>
      <c r="DM382" s="141"/>
      <c r="DN382" s="141"/>
      <c r="DO382" s="141"/>
      <c r="DP382" s="141"/>
      <c r="DQ382" s="141"/>
      <c r="DR382" s="141"/>
      <c r="DS382" s="141"/>
      <c r="DT382" s="141"/>
      <c r="DU382" s="141"/>
      <c r="DV382" s="141"/>
      <c r="DW382" s="141"/>
      <c r="DX382" s="141"/>
      <c r="DY382" s="141"/>
      <c r="DZ382" s="141"/>
      <c r="EA382" s="141"/>
      <c r="EB382" s="141"/>
      <c r="EC382" s="141"/>
      <c r="ED382" s="141"/>
      <c r="EE382" s="141"/>
      <c r="EF382" s="141"/>
      <c r="EG382" s="141"/>
      <c r="EH382" s="141"/>
      <c r="EI382" s="141"/>
      <c r="EJ382" s="141"/>
      <c r="EK382" s="141"/>
      <c r="EL382" s="141"/>
      <c r="EM382" s="141"/>
      <c r="EN382" s="141"/>
      <c r="EO382" s="141"/>
      <c r="EP382" s="141"/>
      <c r="EQ382" s="141"/>
      <c r="ER382" s="141"/>
      <c r="ES382" s="141"/>
      <c r="ET382" s="141"/>
      <c r="EU382" s="141"/>
      <c r="EV382" s="141"/>
    </row>
    <row r="383" spans="2:152" x14ac:dyDescent="0.25">
      <c r="B383" s="140"/>
      <c r="C383" s="140"/>
      <c r="D383" s="140"/>
      <c r="E383" s="160"/>
      <c r="F383" s="160"/>
      <c r="G383" s="160"/>
      <c r="H383" s="157"/>
      <c r="I383" s="140"/>
      <c r="J383" s="160"/>
      <c r="K383" s="140"/>
      <c r="L383" s="140"/>
      <c r="M383" s="140"/>
      <c r="N383" s="140"/>
      <c r="O383" s="140"/>
      <c r="P383" s="140"/>
      <c r="Q383" s="140"/>
      <c r="R383" s="157"/>
      <c r="S383" s="157"/>
      <c r="T383" s="158"/>
      <c r="U383" s="158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1"/>
      <c r="BR383" s="141"/>
      <c r="BS383" s="141"/>
      <c r="BT383" s="141"/>
      <c r="BU383" s="141"/>
      <c r="BV383" s="141"/>
      <c r="BW383" s="141"/>
      <c r="BX383" s="141"/>
      <c r="BY383" s="141"/>
      <c r="BZ383" s="141"/>
      <c r="CA383" s="141"/>
      <c r="CB383" s="141"/>
      <c r="CC383" s="141"/>
      <c r="CD383" s="141"/>
      <c r="CE383" s="141"/>
      <c r="CF383" s="141"/>
      <c r="CG383" s="141"/>
      <c r="CH383" s="141"/>
      <c r="CI383" s="141"/>
      <c r="CJ383" s="141"/>
      <c r="CK383" s="141"/>
      <c r="CL383" s="141"/>
      <c r="CM383" s="141"/>
      <c r="CN383" s="141"/>
      <c r="CO383" s="141"/>
      <c r="CP383" s="141"/>
      <c r="CQ383" s="141"/>
      <c r="CR383" s="141"/>
      <c r="CS383" s="141"/>
      <c r="CT383" s="141"/>
      <c r="CU383" s="141"/>
      <c r="CV383" s="141"/>
      <c r="CW383" s="141"/>
      <c r="CX383" s="141"/>
      <c r="CY383" s="141"/>
      <c r="CZ383" s="141"/>
      <c r="DA383" s="141"/>
      <c r="DB383" s="141"/>
      <c r="DC383" s="141"/>
      <c r="DD383" s="141"/>
      <c r="DE383" s="141"/>
      <c r="DF383" s="141"/>
      <c r="DG383" s="141"/>
      <c r="DH383" s="141"/>
      <c r="DI383" s="141"/>
      <c r="DJ383" s="141"/>
      <c r="DK383" s="141"/>
      <c r="DL383" s="141"/>
      <c r="DM383" s="141"/>
      <c r="DN383" s="141"/>
      <c r="DO383" s="141"/>
      <c r="DP383" s="141"/>
      <c r="DQ383" s="141"/>
      <c r="DR383" s="141"/>
      <c r="DS383" s="141"/>
      <c r="DT383" s="141"/>
      <c r="DU383" s="141"/>
      <c r="DV383" s="141"/>
      <c r="DW383" s="141"/>
      <c r="DX383" s="141"/>
      <c r="DY383" s="141"/>
      <c r="DZ383" s="141"/>
      <c r="EA383" s="141"/>
      <c r="EB383" s="141"/>
      <c r="EC383" s="141"/>
      <c r="ED383" s="141"/>
      <c r="EE383" s="141"/>
      <c r="EF383" s="141"/>
      <c r="EG383" s="141"/>
      <c r="EH383" s="141"/>
      <c r="EI383" s="141"/>
      <c r="EJ383" s="141"/>
      <c r="EK383" s="141"/>
      <c r="EL383" s="141"/>
      <c r="EM383" s="141"/>
      <c r="EN383" s="141"/>
      <c r="EO383" s="141"/>
      <c r="EP383" s="141"/>
      <c r="EQ383" s="141"/>
      <c r="ER383" s="141"/>
      <c r="ES383" s="141"/>
      <c r="ET383" s="141"/>
      <c r="EU383" s="141"/>
      <c r="EV383" s="141"/>
    </row>
    <row r="384" spans="2:152" x14ac:dyDescent="0.25">
      <c r="B384" s="140"/>
      <c r="C384" s="140"/>
      <c r="D384" s="140"/>
      <c r="E384" s="160"/>
      <c r="F384" s="160"/>
      <c r="G384" s="160"/>
      <c r="H384" s="157"/>
      <c r="I384" s="140"/>
      <c r="J384" s="160"/>
      <c r="K384" s="140"/>
      <c r="L384" s="140"/>
      <c r="M384" s="140"/>
      <c r="N384" s="140"/>
      <c r="O384" s="140"/>
      <c r="P384" s="140"/>
      <c r="Q384" s="140"/>
      <c r="R384" s="157"/>
      <c r="S384" s="157"/>
      <c r="T384" s="158"/>
      <c r="U384" s="158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1"/>
      <c r="BR384" s="141"/>
      <c r="BS384" s="141"/>
      <c r="BT384" s="141"/>
      <c r="BU384" s="141"/>
      <c r="BV384" s="141"/>
      <c r="BW384" s="141"/>
      <c r="BX384" s="141"/>
      <c r="BY384" s="141"/>
      <c r="BZ384" s="141"/>
      <c r="CA384" s="141"/>
      <c r="CB384" s="141"/>
      <c r="CC384" s="141"/>
      <c r="CD384" s="141"/>
      <c r="CE384" s="141"/>
      <c r="CF384" s="141"/>
      <c r="CG384" s="141"/>
      <c r="CH384" s="141"/>
      <c r="CI384" s="141"/>
      <c r="CJ384" s="141"/>
      <c r="CK384" s="141"/>
      <c r="CL384" s="141"/>
      <c r="CM384" s="141"/>
      <c r="CN384" s="141"/>
      <c r="CO384" s="141"/>
      <c r="CP384" s="141"/>
      <c r="CQ384" s="141"/>
      <c r="CR384" s="141"/>
      <c r="CS384" s="141"/>
      <c r="CT384" s="141"/>
      <c r="CU384" s="141"/>
      <c r="CV384" s="141"/>
      <c r="CW384" s="141"/>
      <c r="CX384" s="141"/>
      <c r="CY384" s="141"/>
      <c r="CZ384" s="141"/>
      <c r="DA384" s="141"/>
      <c r="DB384" s="141"/>
      <c r="DC384" s="141"/>
      <c r="DD384" s="141"/>
      <c r="DE384" s="141"/>
      <c r="DF384" s="141"/>
      <c r="DG384" s="141"/>
      <c r="DH384" s="141"/>
      <c r="DI384" s="141"/>
      <c r="DJ384" s="141"/>
      <c r="DK384" s="141"/>
      <c r="DL384" s="141"/>
      <c r="DM384" s="141"/>
      <c r="DN384" s="141"/>
      <c r="DO384" s="141"/>
      <c r="DP384" s="141"/>
      <c r="DQ384" s="141"/>
      <c r="DR384" s="141"/>
      <c r="DS384" s="141"/>
      <c r="DT384" s="141"/>
      <c r="DU384" s="141"/>
      <c r="DV384" s="141"/>
      <c r="DW384" s="141"/>
      <c r="DX384" s="141"/>
      <c r="DY384" s="141"/>
      <c r="DZ384" s="141"/>
      <c r="EA384" s="141"/>
      <c r="EB384" s="141"/>
      <c r="EC384" s="141"/>
      <c r="ED384" s="141"/>
      <c r="EE384" s="141"/>
      <c r="EF384" s="141"/>
      <c r="EG384" s="141"/>
      <c r="EH384" s="141"/>
      <c r="EI384" s="141"/>
      <c r="EJ384" s="141"/>
      <c r="EK384" s="141"/>
      <c r="EL384" s="141"/>
      <c r="EM384" s="141"/>
      <c r="EN384" s="141"/>
      <c r="EO384" s="141"/>
      <c r="EP384" s="141"/>
      <c r="EQ384" s="141"/>
      <c r="ER384" s="141"/>
      <c r="ES384" s="141"/>
      <c r="ET384" s="141"/>
      <c r="EU384" s="141"/>
      <c r="EV384" s="141"/>
    </row>
    <row r="385" spans="2:152" x14ac:dyDescent="0.25">
      <c r="B385" s="140"/>
      <c r="C385" s="140"/>
      <c r="D385" s="140"/>
      <c r="E385" s="160"/>
      <c r="F385" s="160"/>
      <c r="G385" s="160"/>
      <c r="H385" s="157"/>
      <c r="I385" s="140"/>
      <c r="J385" s="160"/>
      <c r="K385" s="140"/>
      <c r="L385" s="140"/>
      <c r="M385" s="140"/>
      <c r="N385" s="140"/>
      <c r="O385" s="140"/>
      <c r="P385" s="140"/>
      <c r="Q385" s="140"/>
      <c r="R385" s="157"/>
      <c r="S385" s="157"/>
      <c r="T385" s="158"/>
      <c r="U385" s="158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1"/>
      <c r="BR385" s="141"/>
      <c r="BS385" s="141"/>
      <c r="BT385" s="141"/>
      <c r="BU385" s="141"/>
      <c r="BV385" s="141"/>
      <c r="BW385" s="141"/>
      <c r="BX385" s="141"/>
      <c r="BY385" s="141"/>
      <c r="BZ385" s="141"/>
      <c r="CA385" s="141"/>
      <c r="CB385" s="141"/>
      <c r="CC385" s="141"/>
      <c r="CD385" s="141"/>
      <c r="CE385" s="141"/>
      <c r="CF385" s="141"/>
      <c r="CG385" s="141"/>
      <c r="CH385" s="141"/>
      <c r="CI385" s="141"/>
      <c r="CJ385" s="141"/>
      <c r="CK385" s="141"/>
      <c r="CL385" s="141"/>
      <c r="CM385" s="141"/>
      <c r="CN385" s="141"/>
      <c r="CO385" s="141"/>
      <c r="CP385" s="141"/>
      <c r="CQ385" s="141"/>
      <c r="CR385" s="141"/>
      <c r="CS385" s="141"/>
      <c r="CT385" s="141"/>
      <c r="CU385" s="141"/>
      <c r="CV385" s="141"/>
      <c r="CW385" s="141"/>
      <c r="CX385" s="141"/>
      <c r="CY385" s="141"/>
      <c r="CZ385" s="141"/>
      <c r="DA385" s="141"/>
      <c r="DB385" s="141"/>
      <c r="DC385" s="141"/>
      <c r="DD385" s="141"/>
      <c r="DE385" s="141"/>
      <c r="DF385" s="141"/>
      <c r="DG385" s="141"/>
      <c r="DH385" s="141"/>
      <c r="DI385" s="141"/>
      <c r="DJ385" s="141"/>
      <c r="DK385" s="141"/>
      <c r="DL385" s="141"/>
      <c r="DM385" s="141"/>
      <c r="DN385" s="141"/>
      <c r="DO385" s="141"/>
      <c r="DP385" s="141"/>
      <c r="DQ385" s="141"/>
      <c r="DR385" s="141"/>
      <c r="DS385" s="141"/>
      <c r="DT385" s="141"/>
      <c r="DU385" s="141"/>
      <c r="DV385" s="141"/>
      <c r="DW385" s="141"/>
      <c r="DX385" s="141"/>
      <c r="DY385" s="141"/>
      <c r="DZ385" s="141"/>
      <c r="EA385" s="141"/>
      <c r="EB385" s="141"/>
      <c r="EC385" s="141"/>
      <c r="ED385" s="141"/>
      <c r="EE385" s="141"/>
      <c r="EF385" s="141"/>
      <c r="EG385" s="141"/>
      <c r="EH385" s="141"/>
      <c r="EI385" s="141"/>
      <c r="EJ385" s="141"/>
      <c r="EK385" s="141"/>
      <c r="EL385" s="141"/>
      <c r="EM385" s="141"/>
      <c r="EN385" s="141"/>
      <c r="EO385" s="141"/>
      <c r="EP385" s="141"/>
      <c r="EQ385" s="141"/>
      <c r="ER385" s="141"/>
      <c r="ES385" s="141"/>
      <c r="ET385" s="141"/>
      <c r="EU385" s="141"/>
      <c r="EV385" s="141"/>
    </row>
    <row r="386" spans="2:152" x14ac:dyDescent="0.25">
      <c r="B386" s="140"/>
      <c r="C386" s="140"/>
      <c r="D386" s="140"/>
      <c r="E386" s="160"/>
      <c r="F386" s="160"/>
      <c r="G386" s="160"/>
      <c r="H386" s="157"/>
      <c r="I386" s="140"/>
      <c r="J386" s="160"/>
      <c r="K386" s="140"/>
      <c r="L386" s="140"/>
      <c r="M386" s="140"/>
      <c r="N386" s="140"/>
      <c r="O386" s="140"/>
      <c r="P386" s="140"/>
      <c r="Q386" s="140"/>
      <c r="R386" s="157"/>
      <c r="S386" s="157"/>
      <c r="T386" s="158"/>
      <c r="U386" s="158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1"/>
      <c r="BR386" s="141"/>
      <c r="BS386" s="141"/>
      <c r="BT386" s="141"/>
      <c r="BU386" s="141"/>
      <c r="BV386" s="141"/>
      <c r="BW386" s="141"/>
      <c r="BX386" s="141"/>
      <c r="BY386" s="141"/>
      <c r="BZ386" s="141"/>
      <c r="CA386" s="141"/>
      <c r="CB386" s="141"/>
      <c r="CC386" s="141"/>
      <c r="CD386" s="141"/>
      <c r="CE386" s="141"/>
      <c r="CF386" s="141"/>
      <c r="CG386" s="141"/>
      <c r="CH386" s="141"/>
      <c r="CI386" s="141"/>
      <c r="CJ386" s="141"/>
      <c r="CK386" s="141"/>
      <c r="CL386" s="141"/>
      <c r="CM386" s="141"/>
      <c r="CN386" s="141"/>
      <c r="CO386" s="141"/>
      <c r="CP386" s="141"/>
      <c r="CQ386" s="141"/>
      <c r="CR386" s="141"/>
      <c r="CS386" s="141"/>
      <c r="CT386" s="141"/>
      <c r="CU386" s="141"/>
      <c r="CV386" s="141"/>
      <c r="CW386" s="141"/>
      <c r="CX386" s="141"/>
      <c r="CY386" s="141"/>
      <c r="CZ386" s="141"/>
      <c r="DA386" s="141"/>
      <c r="DB386" s="141"/>
      <c r="DC386" s="141"/>
      <c r="DD386" s="141"/>
      <c r="DE386" s="141"/>
      <c r="DF386" s="141"/>
      <c r="DG386" s="141"/>
      <c r="DH386" s="141"/>
      <c r="DI386" s="141"/>
      <c r="DJ386" s="141"/>
      <c r="DK386" s="141"/>
      <c r="DL386" s="141"/>
      <c r="DM386" s="141"/>
      <c r="DN386" s="141"/>
      <c r="DO386" s="141"/>
      <c r="DP386" s="141"/>
      <c r="DQ386" s="141"/>
      <c r="DR386" s="141"/>
      <c r="DS386" s="141"/>
      <c r="DT386" s="141"/>
      <c r="DU386" s="141"/>
      <c r="DV386" s="141"/>
      <c r="DW386" s="141"/>
      <c r="DX386" s="141"/>
      <c r="DY386" s="141"/>
      <c r="DZ386" s="141"/>
      <c r="EA386" s="141"/>
      <c r="EB386" s="141"/>
      <c r="EC386" s="141"/>
      <c r="ED386" s="141"/>
      <c r="EE386" s="141"/>
      <c r="EF386" s="141"/>
      <c r="EG386" s="141"/>
      <c r="EH386" s="141"/>
      <c r="EI386" s="141"/>
      <c r="EJ386" s="141"/>
      <c r="EK386" s="141"/>
      <c r="EL386" s="141"/>
      <c r="EM386" s="141"/>
      <c r="EN386" s="141"/>
      <c r="EO386" s="141"/>
      <c r="EP386" s="141"/>
      <c r="EQ386" s="141"/>
      <c r="ER386" s="141"/>
      <c r="ES386" s="141"/>
      <c r="ET386" s="141"/>
      <c r="EU386" s="141"/>
      <c r="EV386" s="141"/>
    </row>
    <row r="387" spans="2:152" x14ac:dyDescent="0.25">
      <c r="B387" s="140"/>
      <c r="C387" s="140"/>
      <c r="D387" s="140"/>
      <c r="E387" s="160"/>
      <c r="F387" s="160"/>
      <c r="G387" s="160"/>
      <c r="H387" s="157"/>
      <c r="I387" s="140"/>
      <c r="J387" s="160"/>
      <c r="K387" s="140"/>
      <c r="L387" s="140"/>
      <c r="M387" s="140"/>
      <c r="N387" s="140"/>
      <c r="O387" s="140"/>
      <c r="P387" s="140"/>
      <c r="Q387" s="140"/>
      <c r="R387" s="157"/>
      <c r="S387" s="157"/>
      <c r="T387" s="158"/>
      <c r="U387" s="158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1"/>
      <c r="BR387" s="141"/>
      <c r="BS387" s="141"/>
      <c r="BT387" s="141"/>
      <c r="BU387" s="141"/>
      <c r="BV387" s="141"/>
      <c r="BW387" s="141"/>
      <c r="BX387" s="141"/>
      <c r="BY387" s="141"/>
      <c r="BZ387" s="141"/>
      <c r="CA387" s="141"/>
      <c r="CB387" s="141"/>
      <c r="CC387" s="141"/>
      <c r="CD387" s="141"/>
      <c r="CE387" s="141"/>
      <c r="CF387" s="141"/>
      <c r="CG387" s="141"/>
      <c r="CH387" s="141"/>
      <c r="CI387" s="141"/>
      <c r="CJ387" s="141"/>
      <c r="CK387" s="141"/>
      <c r="CL387" s="141"/>
      <c r="CM387" s="141"/>
      <c r="CN387" s="141"/>
      <c r="CO387" s="141"/>
      <c r="CP387" s="141"/>
      <c r="CQ387" s="141"/>
      <c r="CR387" s="141"/>
      <c r="CS387" s="141"/>
      <c r="CT387" s="141"/>
      <c r="CU387" s="141"/>
      <c r="CV387" s="141"/>
      <c r="CW387" s="141"/>
      <c r="CX387" s="141"/>
      <c r="CY387" s="141"/>
      <c r="CZ387" s="141"/>
      <c r="DA387" s="141"/>
      <c r="DB387" s="141"/>
      <c r="DC387" s="141"/>
      <c r="DD387" s="141"/>
      <c r="DE387" s="141"/>
      <c r="DF387" s="141"/>
      <c r="DG387" s="141"/>
      <c r="DH387" s="141"/>
      <c r="DI387" s="141"/>
      <c r="DJ387" s="141"/>
      <c r="DK387" s="141"/>
      <c r="DL387" s="141"/>
      <c r="DM387" s="141"/>
      <c r="DN387" s="141"/>
      <c r="DO387" s="141"/>
      <c r="DP387" s="141"/>
      <c r="DQ387" s="141"/>
      <c r="DR387" s="141"/>
      <c r="DS387" s="141"/>
      <c r="DT387" s="141"/>
      <c r="DU387" s="141"/>
      <c r="DV387" s="141"/>
      <c r="DW387" s="141"/>
      <c r="DX387" s="141"/>
      <c r="DY387" s="141"/>
      <c r="DZ387" s="141"/>
      <c r="EA387" s="141"/>
      <c r="EB387" s="141"/>
      <c r="EC387" s="141"/>
      <c r="ED387" s="141"/>
      <c r="EE387" s="141"/>
      <c r="EF387" s="141"/>
      <c r="EG387" s="141"/>
      <c r="EH387" s="141"/>
      <c r="EI387" s="141"/>
      <c r="EJ387" s="141"/>
      <c r="EK387" s="141"/>
      <c r="EL387" s="141"/>
      <c r="EM387" s="141"/>
      <c r="EN387" s="141"/>
      <c r="EO387" s="141"/>
      <c r="EP387" s="141"/>
      <c r="EQ387" s="141"/>
      <c r="ER387" s="141"/>
      <c r="ES387" s="141"/>
      <c r="ET387" s="141"/>
      <c r="EU387" s="141"/>
      <c r="EV387" s="141"/>
    </row>
    <row r="388" spans="2:152" x14ac:dyDescent="0.25">
      <c r="B388" s="140"/>
      <c r="C388" s="140"/>
      <c r="D388" s="140"/>
      <c r="E388" s="160"/>
      <c r="F388" s="160"/>
      <c r="G388" s="160"/>
      <c r="H388" s="157"/>
      <c r="I388" s="140"/>
      <c r="J388" s="160"/>
      <c r="K388" s="140"/>
      <c r="L388" s="140"/>
      <c r="M388" s="140"/>
      <c r="N388" s="140"/>
      <c r="O388" s="140"/>
      <c r="P388" s="140"/>
      <c r="Q388" s="140"/>
      <c r="R388" s="157"/>
      <c r="S388" s="157"/>
      <c r="T388" s="158"/>
      <c r="U388" s="158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1"/>
      <c r="BR388" s="141"/>
      <c r="BS388" s="141"/>
      <c r="BT388" s="141"/>
      <c r="BU388" s="141"/>
      <c r="BV388" s="141"/>
      <c r="BW388" s="141"/>
      <c r="BX388" s="141"/>
      <c r="BY388" s="141"/>
      <c r="BZ388" s="141"/>
      <c r="CA388" s="141"/>
      <c r="CB388" s="141"/>
      <c r="CC388" s="141"/>
      <c r="CD388" s="141"/>
      <c r="CE388" s="141"/>
      <c r="CF388" s="141"/>
      <c r="CG388" s="141"/>
      <c r="CH388" s="141"/>
      <c r="CI388" s="141"/>
      <c r="CJ388" s="141"/>
      <c r="CK388" s="141"/>
      <c r="CL388" s="141"/>
      <c r="CM388" s="141"/>
      <c r="CN388" s="141"/>
      <c r="CO388" s="141"/>
      <c r="CP388" s="141"/>
      <c r="CQ388" s="141"/>
      <c r="CR388" s="141"/>
      <c r="CS388" s="141"/>
      <c r="CT388" s="141"/>
      <c r="CU388" s="141"/>
      <c r="CV388" s="141"/>
      <c r="CW388" s="141"/>
      <c r="CX388" s="141"/>
      <c r="CY388" s="141"/>
      <c r="CZ388" s="141"/>
      <c r="DA388" s="141"/>
      <c r="DB388" s="141"/>
      <c r="DC388" s="141"/>
      <c r="DD388" s="141"/>
      <c r="DE388" s="141"/>
      <c r="DF388" s="141"/>
      <c r="DG388" s="141"/>
      <c r="DH388" s="141"/>
      <c r="DI388" s="141"/>
      <c r="DJ388" s="141"/>
      <c r="DK388" s="141"/>
      <c r="DL388" s="141"/>
      <c r="DM388" s="141"/>
      <c r="DN388" s="141"/>
      <c r="DO388" s="141"/>
      <c r="DP388" s="141"/>
      <c r="DQ388" s="141"/>
      <c r="DR388" s="141"/>
      <c r="DS388" s="141"/>
      <c r="DT388" s="141"/>
      <c r="DU388" s="141"/>
      <c r="DV388" s="141"/>
      <c r="DW388" s="141"/>
      <c r="DX388" s="141"/>
      <c r="DY388" s="141"/>
      <c r="DZ388" s="141"/>
      <c r="EA388" s="141"/>
      <c r="EB388" s="141"/>
      <c r="EC388" s="141"/>
      <c r="ED388" s="141"/>
      <c r="EE388" s="141"/>
      <c r="EF388" s="141"/>
      <c r="EG388" s="141"/>
      <c r="EH388" s="141"/>
      <c r="EI388" s="141"/>
      <c r="EJ388" s="141"/>
      <c r="EK388" s="141"/>
      <c r="EL388" s="141"/>
      <c r="EM388" s="141"/>
      <c r="EN388" s="141"/>
      <c r="EO388" s="141"/>
      <c r="EP388" s="141"/>
      <c r="EQ388" s="141"/>
      <c r="ER388" s="141"/>
      <c r="ES388" s="141"/>
      <c r="ET388" s="141"/>
      <c r="EU388" s="141"/>
      <c r="EV388" s="141"/>
    </row>
    <row r="389" spans="2:152" x14ac:dyDescent="0.25">
      <c r="B389" s="140"/>
      <c r="C389" s="140"/>
      <c r="D389" s="140"/>
      <c r="E389" s="160"/>
      <c r="F389" s="160"/>
      <c r="G389" s="160"/>
      <c r="H389" s="157"/>
      <c r="I389" s="140"/>
      <c r="J389" s="160"/>
      <c r="K389" s="140"/>
      <c r="L389" s="140"/>
      <c r="M389" s="140"/>
      <c r="N389" s="140"/>
      <c r="O389" s="140"/>
      <c r="P389" s="140"/>
      <c r="Q389" s="140"/>
      <c r="R389" s="157"/>
      <c r="S389" s="157"/>
      <c r="T389" s="158"/>
      <c r="U389" s="158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1"/>
      <c r="BR389" s="141"/>
      <c r="BS389" s="141"/>
      <c r="BT389" s="141"/>
      <c r="BU389" s="141"/>
      <c r="BV389" s="141"/>
      <c r="BW389" s="141"/>
      <c r="BX389" s="141"/>
      <c r="BY389" s="141"/>
      <c r="BZ389" s="141"/>
      <c r="CA389" s="141"/>
      <c r="CB389" s="141"/>
      <c r="CC389" s="141"/>
      <c r="CD389" s="141"/>
      <c r="CE389" s="141"/>
      <c r="CF389" s="141"/>
      <c r="CG389" s="141"/>
      <c r="CH389" s="141"/>
      <c r="CI389" s="141"/>
      <c r="CJ389" s="141"/>
      <c r="CK389" s="141"/>
      <c r="CL389" s="141"/>
      <c r="CM389" s="141"/>
      <c r="CN389" s="141"/>
      <c r="CO389" s="141"/>
      <c r="CP389" s="141"/>
      <c r="CQ389" s="141"/>
      <c r="CR389" s="141"/>
      <c r="CS389" s="141"/>
      <c r="CT389" s="141"/>
      <c r="CU389" s="141"/>
      <c r="CV389" s="141"/>
      <c r="CW389" s="141"/>
      <c r="CX389" s="141"/>
      <c r="CY389" s="141"/>
      <c r="CZ389" s="141"/>
      <c r="DA389" s="141"/>
      <c r="DB389" s="141"/>
      <c r="DC389" s="141"/>
      <c r="DD389" s="141"/>
      <c r="DE389" s="141"/>
      <c r="DF389" s="141"/>
      <c r="DG389" s="141"/>
      <c r="DH389" s="141"/>
      <c r="DI389" s="141"/>
      <c r="DJ389" s="141"/>
      <c r="DK389" s="141"/>
      <c r="DL389" s="141"/>
      <c r="DM389" s="141"/>
      <c r="DN389" s="141"/>
      <c r="DO389" s="141"/>
      <c r="DP389" s="141"/>
      <c r="DQ389" s="141"/>
      <c r="DR389" s="141"/>
      <c r="DS389" s="141"/>
      <c r="DT389" s="141"/>
      <c r="DU389" s="141"/>
      <c r="DV389" s="141"/>
      <c r="DW389" s="141"/>
      <c r="DX389" s="141"/>
      <c r="DY389" s="141"/>
      <c r="DZ389" s="141"/>
      <c r="EA389" s="141"/>
      <c r="EB389" s="141"/>
      <c r="EC389" s="141"/>
      <c r="ED389" s="141"/>
      <c r="EE389" s="141"/>
      <c r="EF389" s="141"/>
      <c r="EG389" s="141"/>
      <c r="EH389" s="141"/>
      <c r="EI389" s="141"/>
      <c r="EJ389" s="141"/>
      <c r="EK389" s="141"/>
      <c r="EL389" s="141"/>
      <c r="EM389" s="141"/>
      <c r="EN389" s="141"/>
      <c r="EO389" s="141"/>
      <c r="EP389" s="141"/>
      <c r="EQ389" s="141"/>
      <c r="ER389" s="141"/>
      <c r="ES389" s="141"/>
      <c r="ET389" s="141"/>
      <c r="EU389" s="141"/>
      <c r="EV389" s="141"/>
    </row>
    <row r="390" spans="2:152" x14ac:dyDescent="0.25">
      <c r="B390" s="140"/>
      <c r="C390" s="140"/>
      <c r="D390" s="140"/>
      <c r="E390" s="160"/>
      <c r="F390" s="160"/>
      <c r="G390" s="160"/>
      <c r="H390" s="157"/>
      <c r="I390" s="140"/>
      <c r="J390" s="160"/>
      <c r="K390" s="140"/>
      <c r="L390" s="140"/>
      <c r="M390" s="140"/>
      <c r="N390" s="140"/>
      <c r="O390" s="140"/>
      <c r="P390" s="140"/>
      <c r="Q390" s="140"/>
      <c r="R390" s="157"/>
      <c r="S390" s="157"/>
      <c r="T390" s="158"/>
      <c r="U390" s="158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1"/>
      <c r="BR390" s="141"/>
      <c r="BS390" s="141"/>
      <c r="BT390" s="141"/>
      <c r="BU390" s="141"/>
      <c r="BV390" s="141"/>
      <c r="BW390" s="141"/>
      <c r="BX390" s="141"/>
      <c r="BY390" s="141"/>
      <c r="BZ390" s="141"/>
      <c r="CA390" s="141"/>
      <c r="CB390" s="141"/>
      <c r="CC390" s="141"/>
      <c r="CD390" s="141"/>
      <c r="CE390" s="141"/>
      <c r="CF390" s="141"/>
      <c r="CG390" s="141"/>
      <c r="CH390" s="141"/>
      <c r="CI390" s="141"/>
      <c r="CJ390" s="141"/>
      <c r="CK390" s="141"/>
      <c r="CL390" s="141"/>
      <c r="CM390" s="141"/>
      <c r="CN390" s="141"/>
      <c r="CO390" s="141"/>
      <c r="CP390" s="141"/>
      <c r="CQ390" s="141"/>
      <c r="CR390" s="141"/>
      <c r="CS390" s="141"/>
      <c r="CT390" s="141"/>
      <c r="CU390" s="141"/>
      <c r="CV390" s="141"/>
      <c r="CW390" s="141"/>
      <c r="CX390" s="141"/>
      <c r="CY390" s="141"/>
      <c r="CZ390" s="141"/>
      <c r="DA390" s="141"/>
      <c r="DB390" s="141"/>
      <c r="DC390" s="141"/>
      <c r="DD390" s="141"/>
      <c r="DE390" s="141"/>
      <c r="DF390" s="141"/>
      <c r="DG390" s="141"/>
      <c r="DH390" s="141"/>
      <c r="DI390" s="141"/>
      <c r="DJ390" s="141"/>
      <c r="DK390" s="141"/>
      <c r="DL390" s="141"/>
      <c r="DM390" s="141"/>
      <c r="DN390" s="141"/>
      <c r="DO390" s="141"/>
      <c r="DP390" s="141"/>
      <c r="DQ390" s="141"/>
      <c r="DR390" s="141"/>
      <c r="DS390" s="141"/>
      <c r="DT390" s="141"/>
      <c r="DU390" s="141"/>
      <c r="DV390" s="141"/>
      <c r="DW390" s="141"/>
      <c r="DX390" s="141"/>
      <c r="DY390" s="141"/>
      <c r="DZ390" s="141"/>
      <c r="EA390" s="141"/>
      <c r="EB390" s="141"/>
      <c r="EC390" s="141"/>
      <c r="ED390" s="141"/>
      <c r="EE390" s="141"/>
      <c r="EF390" s="141"/>
      <c r="EG390" s="141"/>
      <c r="EH390" s="141"/>
      <c r="EI390" s="141"/>
      <c r="EJ390" s="141"/>
      <c r="EK390" s="141"/>
      <c r="EL390" s="141"/>
      <c r="EM390" s="141"/>
      <c r="EN390" s="141"/>
      <c r="EO390" s="141"/>
      <c r="EP390" s="141"/>
      <c r="EQ390" s="141"/>
      <c r="ER390" s="141"/>
      <c r="ES390" s="141"/>
      <c r="ET390" s="141"/>
      <c r="EU390" s="141"/>
      <c r="EV390" s="141"/>
    </row>
    <row r="391" spans="2:152" x14ac:dyDescent="0.25">
      <c r="B391" s="140"/>
      <c r="C391" s="140"/>
      <c r="D391" s="140"/>
      <c r="E391" s="160"/>
      <c r="F391" s="160"/>
      <c r="G391" s="160"/>
      <c r="H391" s="157"/>
      <c r="I391" s="140"/>
      <c r="J391" s="160"/>
      <c r="K391" s="140"/>
      <c r="L391" s="140"/>
      <c r="M391" s="140"/>
      <c r="N391" s="140"/>
      <c r="O391" s="140"/>
      <c r="P391" s="140"/>
      <c r="Q391" s="140"/>
      <c r="R391" s="157"/>
      <c r="S391" s="157"/>
      <c r="T391" s="158"/>
      <c r="U391" s="158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  <c r="BQ391" s="141"/>
      <c r="BR391" s="141"/>
      <c r="BS391" s="141"/>
      <c r="BT391" s="141"/>
      <c r="BU391" s="141"/>
      <c r="BV391" s="141"/>
      <c r="BW391" s="141"/>
      <c r="BX391" s="141"/>
      <c r="BY391" s="141"/>
      <c r="BZ391" s="141"/>
      <c r="CA391" s="141"/>
      <c r="CB391" s="141"/>
      <c r="CC391" s="141"/>
      <c r="CD391" s="141"/>
      <c r="CE391" s="141"/>
      <c r="CF391" s="141"/>
      <c r="CG391" s="141"/>
      <c r="CH391" s="141"/>
      <c r="CI391" s="141"/>
      <c r="CJ391" s="141"/>
      <c r="CK391" s="141"/>
      <c r="CL391" s="141"/>
      <c r="CM391" s="141"/>
      <c r="CN391" s="141"/>
      <c r="CO391" s="141"/>
      <c r="CP391" s="141"/>
      <c r="CQ391" s="141"/>
      <c r="CR391" s="141"/>
      <c r="CS391" s="141"/>
      <c r="CT391" s="141"/>
      <c r="CU391" s="141"/>
      <c r="CV391" s="141"/>
      <c r="CW391" s="141"/>
      <c r="CX391" s="141"/>
      <c r="CY391" s="141"/>
      <c r="CZ391" s="141"/>
      <c r="DA391" s="141"/>
      <c r="DB391" s="141"/>
      <c r="DC391" s="141"/>
      <c r="DD391" s="141"/>
      <c r="DE391" s="141"/>
      <c r="DF391" s="141"/>
      <c r="DG391" s="141"/>
      <c r="DH391" s="141"/>
      <c r="DI391" s="141"/>
      <c r="DJ391" s="141"/>
      <c r="DK391" s="141"/>
      <c r="DL391" s="141"/>
      <c r="DM391" s="141"/>
      <c r="DN391" s="141"/>
      <c r="DO391" s="141"/>
      <c r="DP391" s="141"/>
      <c r="DQ391" s="141"/>
      <c r="DR391" s="141"/>
      <c r="DS391" s="141"/>
      <c r="DT391" s="141"/>
      <c r="DU391" s="141"/>
      <c r="DV391" s="141"/>
      <c r="DW391" s="141"/>
      <c r="DX391" s="141"/>
      <c r="DY391" s="141"/>
      <c r="DZ391" s="141"/>
      <c r="EA391" s="141"/>
      <c r="EB391" s="141"/>
      <c r="EC391" s="141"/>
      <c r="ED391" s="141"/>
      <c r="EE391" s="141"/>
      <c r="EF391" s="141"/>
      <c r="EG391" s="141"/>
      <c r="EH391" s="141"/>
      <c r="EI391" s="141"/>
      <c r="EJ391" s="141"/>
      <c r="EK391" s="141"/>
      <c r="EL391" s="141"/>
      <c r="EM391" s="141"/>
      <c r="EN391" s="141"/>
      <c r="EO391" s="141"/>
      <c r="EP391" s="141"/>
      <c r="EQ391" s="141"/>
      <c r="ER391" s="141"/>
      <c r="ES391" s="141"/>
      <c r="ET391" s="141"/>
      <c r="EU391" s="141"/>
      <c r="EV391" s="141"/>
    </row>
    <row r="392" spans="2:152" x14ac:dyDescent="0.25">
      <c r="B392" s="140"/>
      <c r="C392" s="140"/>
      <c r="D392" s="140"/>
      <c r="E392" s="160"/>
      <c r="F392" s="160"/>
      <c r="G392" s="160"/>
      <c r="H392" s="157"/>
      <c r="I392" s="140"/>
      <c r="J392" s="160"/>
      <c r="K392" s="140"/>
      <c r="L392" s="140"/>
      <c r="M392" s="140"/>
      <c r="N392" s="140"/>
      <c r="O392" s="140"/>
      <c r="P392" s="140"/>
      <c r="Q392" s="140"/>
      <c r="R392" s="157"/>
      <c r="S392" s="157"/>
      <c r="T392" s="158"/>
      <c r="U392" s="158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  <c r="BQ392" s="141"/>
      <c r="BR392" s="141"/>
      <c r="BS392" s="141"/>
      <c r="BT392" s="141"/>
      <c r="BU392" s="141"/>
      <c r="BV392" s="141"/>
      <c r="BW392" s="141"/>
      <c r="BX392" s="141"/>
      <c r="BY392" s="141"/>
      <c r="BZ392" s="141"/>
      <c r="CA392" s="141"/>
      <c r="CB392" s="141"/>
      <c r="CC392" s="141"/>
      <c r="CD392" s="141"/>
      <c r="CE392" s="141"/>
      <c r="CF392" s="141"/>
      <c r="CG392" s="141"/>
      <c r="CH392" s="141"/>
      <c r="CI392" s="141"/>
      <c r="CJ392" s="141"/>
      <c r="CK392" s="141"/>
      <c r="CL392" s="141"/>
      <c r="CM392" s="141"/>
      <c r="CN392" s="141"/>
      <c r="CO392" s="141"/>
      <c r="CP392" s="141"/>
      <c r="CQ392" s="141"/>
      <c r="CR392" s="141"/>
      <c r="CS392" s="141"/>
      <c r="CT392" s="141"/>
      <c r="CU392" s="141"/>
      <c r="CV392" s="141"/>
      <c r="CW392" s="141"/>
      <c r="CX392" s="141"/>
      <c r="CY392" s="141"/>
      <c r="CZ392" s="141"/>
      <c r="DA392" s="141"/>
      <c r="DB392" s="141"/>
      <c r="DC392" s="141"/>
      <c r="DD392" s="141"/>
      <c r="DE392" s="141"/>
      <c r="DF392" s="141"/>
      <c r="DG392" s="141"/>
      <c r="DH392" s="141"/>
      <c r="DI392" s="141"/>
      <c r="DJ392" s="141"/>
      <c r="DK392" s="141"/>
      <c r="DL392" s="141"/>
      <c r="DM392" s="141"/>
      <c r="DN392" s="141"/>
      <c r="DO392" s="141"/>
      <c r="DP392" s="141"/>
      <c r="DQ392" s="141"/>
      <c r="DR392" s="141"/>
      <c r="DS392" s="141"/>
      <c r="DT392" s="141"/>
      <c r="DU392" s="141"/>
      <c r="DV392" s="141"/>
      <c r="DW392" s="141"/>
      <c r="DX392" s="141"/>
      <c r="DY392" s="141"/>
      <c r="DZ392" s="141"/>
      <c r="EA392" s="141"/>
      <c r="EB392" s="141"/>
      <c r="EC392" s="141"/>
      <c r="ED392" s="141"/>
      <c r="EE392" s="141"/>
      <c r="EF392" s="141"/>
      <c r="EG392" s="141"/>
      <c r="EH392" s="141"/>
      <c r="EI392" s="141"/>
      <c r="EJ392" s="141"/>
      <c r="EK392" s="141"/>
      <c r="EL392" s="141"/>
      <c r="EM392" s="141"/>
      <c r="EN392" s="141"/>
      <c r="EO392" s="141"/>
      <c r="EP392" s="141"/>
      <c r="EQ392" s="141"/>
      <c r="ER392" s="141"/>
      <c r="ES392" s="141"/>
      <c r="ET392" s="141"/>
      <c r="EU392" s="141"/>
      <c r="EV392" s="141"/>
    </row>
    <row r="393" spans="2:152" x14ac:dyDescent="0.25">
      <c r="B393" s="140"/>
      <c r="C393" s="140"/>
      <c r="D393" s="140"/>
      <c r="E393" s="160"/>
      <c r="F393" s="160"/>
      <c r="G393" s="160"/>
      <c r="H393" s="157"/>
      <c r="I393" s="140"/>
      <c r="J393" s="160"/>
      <c r="K393" s="140"/>
      <c r="L393" s="140"/>
      <c r="M393" s="140"/>
      <c r="N393" s="140"/>
      <c r="O393" s="140"/>
      <c r="P393" s="140"/>
      <c r="Q393" s="140"/>
      <c r="R393" s="157"/>
      <c r="S393" s="157"/>
      <c r="T393" s="158"/>
      <c r="U393" s="158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1"/>
      <c r="BR393" s="141"/>
      <c r="BS393" s="141"/>
      <c r="BT393" s="141"/>
      <c r="BU393" s="141"/>
      <c r="BV393" s="141"/>
      <c r="BW393" s="141"/>
      <c r="BX393" s="141"/>
      <c r="BY393" s="141"/>
      <c r="BZ393" s="141"/>
      <c r="CA393" s="141"/>
      <c r="CB393" s="141"/>
      <c r="CC393" s="141"/>
      <c r="CD393" s="141"/>
      <c r="CE393" s="141"/>
      <c r="CF393" s="141"/>
      <c r="CG393" s="141"/>
      <c r="CH393" s="141"/>
      <c r="CI393" s="141"/>
      <c r="CJ393" s="141"/>
      <c r="CK393" s="141"/>
      <c r="CL393" s="141"/>
      <c r="CM393" s="141"/>
      <c r="CN393" s="141"/>
      <c r="CO393" s="141"/>
      <c r="CP393" s="141"/>
      <c r="CQ393" s="141"/>
      <c r="CR393" s="141"/>
      <c r="CS393" s="141"/>
      <c r="CT393" s="141"/>
      <c r="CU393" s="141"/>
      <c r="CV393" s="141"/>
      <c r="CW393" s="141"/>
      <c r="CX393" s="141"/>
      <c r="CY393" s="141"/>
      <c r="CZ393" s="141"/>
      <c r="DA393" s="141"/>
      <c r="DB393" s="141"/>
      <c r="DC393" s="141"/>
      <c r="DD393" s="141"/>
      <c r="DE393" s="141"/>
      <c r="DF393" s="141"/>
      <c r="DG393" s="141"/>
      <c r="DH393" s="141"/>
      <c r="DI393" s="141"/>
      <c r="DJ393" s="141"/>
      <c r="DK393" s="141"/>
      <c r="DL393" s="141"/>
      <c r="DM393" s="141"/>
      <c r="DN393" s="141"/>
      <c r="DO393" s="141"/>
      <c r="DP393" s="141"/>
      <c r="DQ393" s="141"/>
      <c r="DR393" s="141"/>
      <c r="DS393" s="141"/>
      <c r="DT393" s="141"/>
      <c r="DU393" s="141"/>
      <c r="DV393" s="141"/>
      <c r="DW393" s="141"/>
      <c r="DX393" s="141"/>
      <c r="DY393" s="141"/>
      <c r="DZ393" s="141"/>
      <c r="EA393" s="141"/>
      <c r="EB393" s="141"/>
      <c r="EC393" s="141"/>
      <c r="ED393" s="141"/>
      <c r="EE393" s="141"/>
      <c r="EF393" s="141"/>
      <c r="EG393" s="141"/>
      <c r="EH393" s="141"/>
      <c r="EI393" s="141"/>
      <c r="EJ393" s="141"/>
      <c r="EK393" s="141"/>
      <c r="EL393" s="141"/>
      <c r="EM393" s="141"/>
      <c r="EN393" s="141"/>
      <c r="EO393" s="141"/>
      <c r="EP393" s="141"/>
      <c r="EQ393" s="141"/>
      <c r="ER393" s="141"/>
      <c r="ES393" s="141"/>
      <c r="ET393" s="141"/>
      <c r="EU393" s="141"/>
      <c r="EV393" s="141"/>
    </row>
    <row r="394" spans="2:152" x14ac:dyDescent="0.25">
      <c r="B394" s="140"/>
      <c r="C394" s="140"/>
      <c r="D394" s="140"/>
      <c r="E394" s="160"/>
      <c r="F394" s="160"/>
      <c r="G394" s="160"/>
      <c r="H394" s="157"/>
      <c r="I394" s="140"/>
      <c r="J394" s="160"/>
      <c r="K394" s="140"/>
      <c r="L394" s="140"/>
      <c r="M394" s="140"/>
      <c r="N394" s="140"/>
      <c r="O394" s="140"/>
      <c r="P394" s="140"/>
      <c r="Q394" s="140"/>
      <c r="R394" s="157"/>
      <c r="S394" s="157"/>
      <c r="T394" s="158"/>
      <c r="U394" s="158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  <c r="BQ394" s="141"/>
      <c r="BR394" s="141"/>
      <c r="BS394" s="141"/>
      <c r="BT394" s="141"/>
      <c r="BU394" s="141"/>
      <c r="BV394" s="141"/>
      <c r="BW394" s="141"/>
      <c r="BX394" s="141"/>
      <c r="BY394" s="141"/>
      <c r="BZ394" s="141"/>
      <c r="CA394" s="141"/>
      <c r="CB394" s="141"/>
      <c r="CC394" s="141"/>
      <c r="CD394" s="141"/>
      <c r="CE394" s="141"/>
      <c r="CF394" s="141"/>
      <c r="CG394" s="141"/>
      <c r="CH394" s="141"/>
      <c r="CI394" s="141"/>
      <c r="CJ394" s="141"/>
      <c r="CK394" s="141"/>
      <c r="CL394" s="141"/>
      <c r="CM394" s="141"/>
      <c r="CN394" s="141"/>
      <c r="CO394" s="141"/>
      <c r="CP394" s="141"/>
      <c r="CQ394" s="141"/>
      <c r="CR394" s="141"/>
      <c r="CS394" s="141"/>
      <c r="CT394" s="141"/>
      <c r="CU394" s="141"/>
      <c r="CV394" s="141"/>
      <c r="CW394" s="141"/>
      <c r="CX394" s="141"/>
      <c r="CY394" s="141"/>
      <c r="CZ394" s="141"/>
      <c r="DA394" s="141"/>
      <c r="DB394" s="141"/>
      <c r="DC394" s="141"/>
      <c r="DD394" s="141"/>
      <c r="DE394" s="141"/>
      <c r="DF394" s="141"/>
      <c r="DG394" s="141"/>
      <c r="DH394" s="141"/>
      <c r="DI394" s="141"/>
      <c r="DJ394" s="141"/>
      <c r="DK394" s="141"/>
      <c r="DL394" s="141"/>
      <c r="DM394" s="141"/>
      <c r="DN394" s="141"/>
      <c r="DO394" s="141"/>
      <c r="DP394" s="141"/>
      <c r="DQ394" s="141"/>
      <c r="DR394" s="141"/>
      <c r="DS394" s="141"/>
      <c r="DT394" s="141"/>
      <c r="DU394" s="141"/>
      <c r="DV394" s="141"/>
      <c r="DW394" s="141"/>
      <c r="DX394" s="141"/>
      <c r="DY394" s="141"/>
      <c r="DZ394" s="141"/>
      <c r="EA394" s="141"/>
      <c r="EB394" s="141"/>
      <c r="EC394" s="141"/>
      <c r="ED394" s="141"/>
      <c r="EE394" s="141"/>
      <c r="EF394" s="141"/>
      <c r="EG394" s="141"/>
      <c r="EH394" s="141"/>
      <c r="EI394" s="141"/>
      <c r="EJ394" s="141"/>
      <c r="EK394" s="141"/>
      <c r="EL394" s="141"/>
      <c r="EM394" s="141"/>
      <c r="EN394" s="141"/>
      <c r="EO394" s="141"/>
      <c r="EP394" s="141"/>
      <c r="EQ394" s="141"/>
      <c r="ER394" s="141"/>
      <c r="ES394" s="141"/>
      <c r="ET394" s="141"/>
      <c r="EU394" s="141"/>
      <c r="EV394" s="141"/>
    </row>
    <row r="395" spans="2:152" x14ac:dyDescent="0.25">
      <c r="B395" s="140"/>
      <c r="C395" s="140"/>
      <c r="D395" s="140"/>
      <c r="E395" s="160"/>
      <c r="F395" s="160"/>
      <c r="G395" s="160"/>
      <c r="H395" s="157"/>
      <c r="I395" s="140"/>
      <c r="J395" s="160"/>
      <c r="K395" s="140"/>
      <c r="L395" s="140"/>
      <c r="M395" s="140"/>
      <c r="N395" s="140"/>
      <c r="O395" s="140"/>
      <c r="P395" s="140"/>
      <c r="Q395" s="140"/>
      <c r="R395" s="157"/>
      <c r="S395" s="157"/>
      <c r="T395" s="158"/>
      <c r="U395" s="158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1"/>
      <c r="BR395" s="141"/>
      <c r="BS395" s="141"/>
      <c r="BT395" s="141"/>
      <c r="BU395" s="141"/>
      <c r="BV395" s="141"/>
      <c r="BW395" s="141"/>
      <c r="BX395" s="141"/>
      <c r="BY395" s="141"/>
      <c r="BZ395" s="141"/>
      <c r="CA395" s="141"/>
      <c r="CB395" s="141"/>
      <c r="CC395" s="141"/>
      <c r="CD395" s="141"/>
      <c r="CE395" s="141"/>
      <c r="CF395" s="141"/>
      <c r="CG395" s="141"/>
      <c r="CH395" s="141"/>
      <c r="CI395" s="141"/>
      <c r="CJ395" s="141"/>
      <c r="CK395" s="141"/>
      <c r="CL395" s="141"/>
      <c r="CM395" s="141"/>
      <c r="CN395" s="141"/>
      <c r="CO395" s="141"/>
      <c r="CP395" s="141"/>
      <c r="CQ395" s="141"/>
      <c r="CR395" s="141"/>
      <c r="CS395" s="141"/>
      <c r="CT395" s="141"/>
      <c r="CU395" s="141"/>
      <c r="CV395" s="141"/>
      <c r="CW395" s="141"/>
      <c r="CX395" s="141"/>
      <c r="CY395" s="141"/>
      <c r="CZ395" s="141"/>
      <c r="DA395" s="141"/>
      <c r="DB395" s="141"/>
      <c r="DC395" s="141"/>
      <c r="DD395" s="141"/>
      <c r="DE395" s="141"/>
      <c r="DF395" s="141"/>
      <c r="DG395" s="141"/>
      <c r="DH395" s="141"/>
      <c r="DI395" s="141"/>
      <c r="DJ395" s="141"/>
      <c r="DK395" s="141"/>
      <c r="DL395" s="141"/>
      <c r="DM395" s="141"/>
      <c r="DN395" s="141"/>
      <c r="DO395" s="141"/>
      <c r="DP395" s="141"/>
      <c r="DQ395" s="141"/>
      <c r="DR395" s="141"/>
      <c r="DS395" s="141"/>
      <c r="DT395" s="141"/>
      <c r="DU395" s="141"/>
      <c r="DV395" s="141"/>
      <c r="DW395" s="141"/>
      <c r="DX395" s="141"/>
      <c r="DY395" s="141"/>
      <c r="DZ395" s="141"/>
      <c r="EA395" s="141"/>
      <c r="EB395" s="141"/>
      <c r="EC395" s="141"/>
      <c r="ED395" s="141"/>
      <c r="EE395" s="141"/>
      <c r="EF395" s="141"/>
      <c r="EG395" s="141"/>
      <c r="EH395" s="141"/>
      <c r="EI395" s="141"/>
      <c r="EJ395" s="141"/>
      <c r="EK395" s="141"/>
      <c r="EL395" s="141"/>
      <c r="EM395" s="141"/>
      <c r="EN395" s="141"/>
      <c r="EO395" s="141"/>
      <c r="EP395" s="141"/>
      <c r="EQ395" s="141"/>
      <c r="ER395" s="141"/>
      <c r="ES395" s="141"/>
      <c r="ET395" s="141"/>
      <c r="EU395" s="141"/>
      <c r="EV395" s="141"/>
    </row>
    <row r="396" spans="2:152" x14ac:dyDescent="0.25">
      <c r="B396" s="140"/>
      <c r="C396" s="140"/>
      <c r="D396" s="140"/>
      <c r="E396" s="160"/>
      <c r="F396" s="160"/>
      <c r="G396" s="160"/>
      <c r="H396" s="157"/>
      <c r="I396" s="140"/>
      <c r="J396" s="160"/>
      <c r="K396" s="140"/>
      <c r="L396" s="140"/>
      <c r="M396" s="140"/>
      <c r="N396" s="140"/>
      <c r="O396" s="140"/>
      <c r="P396" s="140"/>
      <c r="Q396" s="140"/>
      <c r="R396" s="157"/>
      <c r="S396" s="157"/>
      <c r="T396" s="158"/>
      <c r="U396" s="158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1"/>
      <c r="BR396" s="141"/>
      <c r="BS396" s="141"/>
      <c r="BT396" s="141"/>
      <c r="BU396" s="141"/>
      <c r="BV396" s="141"/>
      <c r="BW396" s="141"/>
      <c r="BX396" s="141"/>
      <c r="BY396" s="141"/>
      <c r="BZ396" s="141"/>
      <c r="CA396" s="141"/>
      <c r="CB396" s="141"/>
      <c r="CC396" s="141"/>
      <c r="CD396" s="141"/>
      <c r="CE396" s="141"/>
      <c r="CF396" s="141"/>
      <c r="CG396" s="141"/>
      <c r="CH396" s="141"/>
      <c r="CI396" s="141"/>
      <c r="CJ396" s="141"/>
      <c r="CK396" s="141"/>
      <c r="CL396" s="141"/>
      <c r="CM396" s="141"/>
      <c r="CN396" s="141"/>
      <c r="CO396" s="141"/>
      <c r="CP396" s="141"/>
      <c r="CQ396" s="141"/>
      <c r="CR396" s="141"/>
      <c r="CS396" s="141"/>
      <c r="CT396" s="141"/>
      <c r="CU396" s="141"/>
      <c r="CV396" s="141"/>
      <c r="CW396" s="141"/>
      <c r="CX396" s="141"/>
      <c r="CY396" s="141"/>
      <c r="CZ396" s="141"/>
      <c r="DA396" s="141"/>
      <c r="DB396" s="141"/>
      <c r="DC396" s="141"/>
      <c r="DD396" s="141"/>
      <c r="DE396" s="141"/>
      <c r="DF396" s="141"/>
      <c r="DG396" s="141"/>
      <c r="DH396" s="141"/>
      <c r="DI396" s="141"/>
      <c r="DJ396" s="141"/>
      <c r="DK396" s="141"/>
      <c r="DL396" s="141"/>
      <c r="DM396" s="141"/>
      <c r="DN396" s="141"/>
      <c r="DO396" s="141"/>
      <c r="DP396" s="141"/>
      <c r="DQ396" s="141"/>
      <c r="DR396" s="141"/>
      <c r="DS396" s="141"/>
      <c r="DT396" s="141"/>
      <c r="DU396" s="141"/>
      <c r="DV396" s="141"/>
      <c r="DW396" s="141"/>
      <c r="DX396" s="141"/>
      <c r="DY396" s="141"/>
      <c r="DZ396" s="141"/>
      <c r="EA396" s="141"/>
      <c r="EB396" s="141"/>
      <c r="EC396" s="141"/>
      <c r="ED396" s="141"/>
      <c r="EE396" s="141"/>
      <c r="EF396" s="141"/>
      <c r="EG396" s="141"/>
      <c r="EH396" s="141"/>
      <c r="EI396" s="141"/>
      <c r="EJ396" s="141"/>
      <c r="EK396" s="141"/>
      <c r="EL396" s="141"/>
      <c r="EM396" s="141"/>
      <c r="EN396" s="141"/>
      <c r="EO396" s="141"/>
      <c r="EP396" s="141"/>
      <c r="EQ396" s="141"/>
      <c r="ER396" s="141"/>
      <c r="ES396" s="141"/>
      <c r="ET396" s="141"/>
      <c r="EU396" s="141"/>
      <c r="EV396" s="141"/>
    </row>
    <row r="397" spans="2:152" x14ac:dyDescent="0.25">
      <c r="B397" s="140"/>
      <c r="C397" s="140"/>
      <c r="D397" s="140"/>
      <c r="E397" s="160"/>
      <c r="F397" s="160"/>
      <c r="G397" s="160"/>
      <c r="H397" s="157"/>
      <c r="I397" s="140"/>
      <c r="J397" s="160"/>
      <c r="K397" s="140"/>
      <c r="L397" s="140"/>
      <c r="M397" s="140"/>
      <c r="N397" s="140"/>
      <c r="O397" s="140"/>
      <c r="P397" s="140"/>
      <c r="Q397" s="140"/>
      <c r="R397" s="157"/>
      <c r="S397" s="157"/>
      <c r="T397" s="158"/>
      <c r="U397" s="158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1"/>
      <c r="BR397" s="141"/>
      <c r="BS397" s="141"/>
      <c r="BT397" s="141"/>
      <c r="BU397" s="141"/>
      <c r="BV397" s="141"/>
      <c r="BW397" s="141"/>
      <c r="BX397" s="141"/>
      <c r="BY397" s="141"/>
      <c r="BZ397" s="141"/>
      <c r="CA397" s="141"/>
      <c r="CB397" s="141"/>
      <c r="CC397" s="141"/>
      <c r="CD397" s="141"/>
      <c r="CE397" s="141"/>
      <c r="CF397" s="141"/>
      <c r="CG397" s="141"/>
      <c r="CH397" s="141"/>
      <c r="CI397" s="141"/>
      <c r="CJ397" s="141"/>
      <c r="CK397" s="141"/>
      <c r="CL397" s="141"/>
      <c r="CM397" s="141"/>
      <c r="CN397" s="141"/>
      <c r="CO397" s="141"/>
      <c r="CP397" s="141"/>
      <c r="CQ397" s="141"/>
      <c r="CR397" s="141"/>
      <c r="CS397" s="141"/>
      <c r="CT397" s="141"/>
      <c r="CU397" s="141"/>
      <c r="CV397" s="141"/>
      <c r="CW397" s="141"/>
      <c r="CX397" s="141"/>
      <c r="CY397" s="141"/>
      <c r="CZ397" s="141"/>
      <c r="DA397" s="141"/>
      <c r="DB397" s="141"/>
      <c r="DC397" s="141"/>
      <c r="DD397" s="141"/>
      <c r="DE397" s="141"/>
      <c r="DF397" s="141"/>
      <c r="DG397" s="141"/>
      <c r="DH397" s="141"/>
      <c r="DI397" s="141"/>
      <c r="DJ397" s="141"/>
      <c r="DK397" s="141"/>
      <c r="DL397" s="141"/>
      <c r="DM397" s="141"/>
      <c r="DN397" s="141"/>
      <c r="DO397" s="141"/>
      <c r="DP397" s="141"/>
      <c r="DQ397" s="141"/>
      <c r="DR397" s="141"/>
      <c r="DS397" s="141"/>
      <c r="DT397" s="141"/>
      <c r="DU397" s="141"/>
      <c r="DV397" s="141"/>
      <c r="DW397" s="141"/>
      <c r="DX397" s="141"/>
      <c r="DY397" s="141"/>
      <c r="DZ397" s="141"/>
      <c r="EA397" s="141"/>
      <c r="EB397" s="141"/>
      <c r="EC397" s="141"/>
      <c r="ED397" s="141"/>
      <c r="EE397" s="141"/>
      <c r="EF397" s="141"/>
      <c r="EG397" s="141"/>
      <c r="EH397" s="141"/>
      <c r="EI397" s="141"/>
      <c r="EJ397" s="141"/>
      <c r="EK397" s="141"/>
      <c r="EL397" s="141"/>
      <c r="EM397" s="141"/>
      <c r="EN397" s="141"/>
      <c r="EO397" s="141"/>
      <c r="EP397" s="141"/>
      <c r="EQ397" s="141"/>
      <c r="ER397" s="141"/>
      <c r="ES397" s="141"/>
      <c r="ET397" s="141"/>
      <c r="EU397" s="141"/>
      <c r="EV397" s="141"/>
    </row>
    <row r="398" spans="2:152" x14ac:dyDescent="0.25">
      <c r="B398" s="140"/>
      <c r="C398" s="140"/>
      <c r="D398" s="140"/>
      <c r="E398" s="160"/>
      <c r="F398" s="160"/>
      <c r="G398" s="160"/>
      <c r="H398" s="157"/>
      <c r="I398" s="140"/>
      <c r="J398" s="160"/>
      <c r="K398" s="140"/>
      <c r="L398" s="140"/>
      <c r="M398" s="140"/>
      <c r="N398" s="140"/>
      <c r="O398" s="140"/>
      <c r="P398" s="140"/>
      <c r="Q398" s="140"/>
      <c r="R398" s="157"/>
      <c r="S398" s="157"/>
      <c r="T398" s="158"/>
      <c r="U398" s="158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1"/>
      <c r="BR398" s="141"/>
      <c r="BS398" s="141"/>
      <c r="BT398" s="141"/>
      <c r="BU398" s="141"/>
      <c r="BV398" s="141"/>
      <c r="BW398" s="141"/>
      <c r="BX398" s="141"/>
      <c r="BY398" s="141"/>
      <c r="BZ398" s="141"/>
      <c r="CA398" s="141"/>
      <c r="CB398" s="141"/>
      <c r="CC398" s="141"/>
      <c r="CD398" s="141"/>
      <c r="CE398" s="141"/>
      <c r="CF398" s="141"/>
      <c r="CG398" s="141"/>
      <c r="CH398" s="141"/>
      <c r="CI398" s="141"/>
      <c r="CJ398" s="141"/>
      <c r="CK398" s="141"/>
      <c r="CL398" s="141"/>
      <c r="CM398" s="141"/>
      <c r="CN398" s="141"/>
      <c r="CO398" s="141"/>
      <c r="CP398" s="141"/>
      <c r="CQ398" s="141"/>
      <c r="CR398" s="141"/>
      <c r="CS398" s="141"/>
      <c r="CT398" s="141"/>
      <c r="CU398" s="141"/>
      <c r="CV398" s="141"/>
      <c r="CW398" s="141"/>
      <c r="CX398" s="141"/>
      <c r="CY398" s="141"/>
      <c r="CZ398" s="141"/>
      <c r="DA398" s="141"/>
      <c r="DB398" s="141"/>
      <c r="DC398" s="141"/>
      <c r="DD398" s="141"/>
      <c r="DE398" s="141"/>
      <c r="DF398" s="141"/>
      <c r="DG398" s="141"/>
      <c r="DH398" s="141"/>
      <c r="DI398" s="141"/>
      <c r="DJ398" s="141"/>
      <c r="DK398" s="141"/>
      <c r="DL398" s="141"/>
      <c r="DM398" s="141"/>
      <c r="DN398" s="141"/>
      <c r="DO398" s="141"/>
      <c r="DP398" s="141"/>
      <c r="DQ398" s="141"/>
      <c r="DR398" s="141"/>
      <c r="DS398" s="141"/>
      <c r="DT398" s="141"/>
      <c r="DU398" s="141"/>
      <c r="DV398" s="141"/>
      <c r="DW398" s="141"/>
      <c r="DX398" s="141"/>
      <c r="DY398" s="141"/>
      <c r="DZ398" s="141"/>
      <c r="EA398" s="141"/>
      <c r="EB398" s="141"/>
      <c r="EC398" s="141"/>
      <c r="ED398" s="141"/>
      <c r="EE398" s="141"/>
      <c r="EF398" s="141"/>
      <c r="EG398" s="141"/>
      <c r="EH398" s="141"/>
      <c r="EI398" s="141"/>
      <c r="EJ398" s="141"/>
      <c r="EK398" s="141"/>
      <c r="EL398" s="141"/>
      <c r="EM398" s="141"/>
      <c r="EN398" s="141"/>
      <c r="EO398" s="141"/>
      <c r="EP398" s="141"/>
      <c r="EQ398" s="141"/>
      <c r="ER398" s="141"/>
      <c r="ES398" s="141"/>
      <c r="ET398" s="141"/>
      <c r="EU398" s="141"/>
      <c r="EV398" s="141"/>
    </row>
    <row r="399" spans="2:152" x14ac:dyDescent="0.25">
      <c r="B399" s="140"/>
      <c r="C399" s="140"/>
      <c r="D399" s="140"/>
      <c r="E399" s="160"/>
      <c r="F399" s="160"/>
      <c r="G399" s="160"/>
      <c r="H399" s="157"/>
      <c r="I399" s="140"/>
      <c r="J399" s="160"/>
      <c r="K399" s="140"/>
      <c r="L399" s="140"/>
      <c r="M399" s="140"/>
      <c r="N399" s="140"/>
      <c r="O399" s="140"/>
      <c r="P399" s="140"/>
      <c r="Q399" s="140"/>
      <c r="R399" s="157"/>
      <c r="S399" s="157"/>
      <c r="T399" s="158"/>
      <c r="U399" s="158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1"/>
      <c r="BR399" s="141"/>
      <c r="BS399" s="141"/>
      <c r="BT399" s="141"/>
      <c r="BU399" s="141"/>
      <c r="BV399" s="141"/>
      <c r="BW399" s="141"/>
      <c r="BX399" s="141"/>
      <c r="BY399" s="141"/>
      <c r="BZ399" s="141"/>
      <c r="CA399" s="141"/>
      <c r="CB399" s="141"/>
      <c r="CC399" s="141"/>
      <c r="CD399" s="141"/>
      <c r="CE399" s="141"/>
      <c r="CF399" s="141"/>
      <c r="CG399" s="141"/>
      <c r="CH399" s="141"/>
      <c r="CI399" s="141"/>
      <c r="CJ399" s="141"/>
      <c r="CK399" s="141"/>
      <c r="CL399" s="141"/>
      <c r="CM399" s="141"/>
      <c r="CN399" s="141"/>
      <c r="CO399" s="141"/>
      <c r="CP399" s="141"/>
      <c r="CQ399" s="141"/>
      <c r="CR399" s="141"/>
      <c r="CS399" s="141"/>
      <c r="CT399" s="141"/>
      <c r="CU399" s="141"/>
      <c r="CV399" s="141"/>
      <c r="CW399" s="141"/>
      <c r="CX399" s="141"/>
      <c r="CY399" s="141"/>
      <c r="CZ399" s="141"/>
      <c r="DA399" s="141"/>
      <c r="DB399" s="141"/>
      <c r="DC399" s="141"/>
      <c r="DD399" s="141"/>
      <c r="DE399" s="141"/>
      <c r="DF399" s="141"/>
      <c r="DG399" s="141"/>
      <c r="DH399" s="141"/>
      <c r="DI399" s="141"/>
      <c r="DJ399" s="141"/>
      <c r="DK399" s="141"/>
      <c r="DL399" s="141"/>
      <c r="DM399" s="141"/>
      <c r="DN399" s="141"/>
      <c r="DO399" s="141"/>
      <c r="DP399" s="141"/>
      <c r="DQ399" s="141"/>
      <c r="DR399" s="141"/>
      <c r="DS399" s="141"/>
      <c r="DT399" s="141"/>
      <c r="DU399" s="141"/>
      <c r="DV399" s="141"/>
      <c r="DW399" s="141"/>
      <c r="DX399" s="141"/>
      <c r="DY399" s="141"/>
      <c r="DZ399" s="141"/>
      <c r="EA399" s="141"/>
      <c r="EB399" s="141"/>
      <c r="EC399" s="141"/>
      <c r="ED399" s="141"/>
      <c r="EE399" s="141"/>
      <c r="EF399" s="141"/>
      <c r="EG399" s="141"/>
      <c r="EH399" s="141"/>
      <c r="EI399" s="141"/>
      <c r="EJ399" s="141"/>
      <c r="EK399" s="141"/>
      <c r="EL399" s="141"/>
      <c r="EM399" s="141"/>
      <c r="EN399" s="141"/>
      <c r="EO399" s="141"/>
      <c r="EP399" s="141"/>
      <c r="EQ399" s="141"/>
      <c r="ER399" s="141"/>
      <c r="ES399" s="141"/>
      <c r="ET399" s="141"/>
      <c r="EU399" s="141"/>
      <c r="EV399" s="141"/>
    </row>
    <row r="400" spans="2:152" x14ac:dyDescent="0.25">
      <c r="B400" s="140"/>
      <c r="C400" s="140"/>
      <c r="D400" s="140"/>
      <c r="E400" s="160"/>
      <c r="F400" s="160"/>
      <c r="G400" s="160"/>
      <c r="H400" s="157"/>
      <c r="I400" s="140"/>
      <c r="J400" s="160"/>
      <c r="K400" s="140"/>
      <c r="L400" s="140"/>
      <c r="M400" s="140"/>
      <c r="N400" s="140"/>
      <c r="O400" s="140"/>
      <c r="P400" s="140"/>
      <c r="Q400" s="140"/>
      <c r="R400" s="157"/>
      <c r="S400" s="157"/>
      <c r="T400" s="158"/>
      <c r="U400" s="158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1"/>
      <c r="BR400" s="141"/>
      <c r="BS400" s="141"/>
      <c r="BT400" s="141"/>
      <c r="BU400" s="141"/>
      <c r="BV400" s="141"/>
      <c r="BW400" s="141"/>
      <c r="BX400" s="141"/>
      <c r="BY400" s="141"/>
      <c r="BZ400" s="141"/>
      <c r="CA400" s="141"/>
      <c r="CB400" s="141"/>
      <c r="CC400" s="141"/>
      <c r="CD400" s="141"/>
      <c r="CE400" s="141"/>
      <c r="CF400" s="141"/>
      <c r="CG400" s="141"/>
      <c r="CH400" s="141"/>
      <c r="CI400" s="141"/>
      <c r="CJ400" s="141"/>
      <c r="CK400" s="141"/>
      <c r="CL400" s="141"/>
      <c r="CM400" s="141"/>
      <c r="CN400" s="141"/>
      <c r="CO400" s="141"/>
      <c r="CP400" s="141"/>
      <c r="CQ400" s="141"/>
      <c r="CR400" s="141"/>
      <c r="CS400" s="141"/>
      <c r="CT400" s="141"/>
      <c r="CU400" s="141"/>
      <c r="CV400" s="141"/>
      <c r="CW400" s="141"/>
      <c r="CX400" s="141"/>
      <c r="CY400" s="141"/>
      <c r="CZ400" s="141"/>
      <c r="DA400" s="141"/>
      <c r="DB400" s="141"/>
      <c r="DC400" s="141"/>
      <c r="DD400" s="141"/>
      <c r="DE400" s="141"/>
      <c r="DF400" s="141"/>
      <c r="DG400" s="141"/>
      <c r="DH400" s="141"/>
      <c r="DI400" s="141"/>
      <c r="DJ400" s="141"/>
      <c r="DK400" s="141"/>
      <c r="DL400" s="141"/>
      <c r="DM400" s="141"/>
      <c r="DN400" s="141"/>
      <c r="DO400" s="141"/>
      <c r="DP400" s="141"/>
      <c r="DQ400" s="141"/>
      <c r="DR400" s="141"/>
      <c r="DS400" s="141"/>
      <c r="DT400" s="141"/>
      <c r="DU400" s="141"/>
      <c r="DV400" s="141"/>
      <c r="DW400" s="141"/>
      <c r="DX400" s="141"/>
      <c r="DY400" s="141"/>
      <c r="DZ400" s="141"/>
      <c r="EA400" s="141"/>
      <c r="EB400" s="141"/>
      <c r="EC400" s="141"/>
      <c r="ED400" s="141"/>
      <c r="EE400" s="141"/>
      <c r="EF400" s="141"/>
      <c r="EG400" s="141"/>
      <c r="EH400" s="141"/>
      <c r="EI400" s="141"/>
      <c r="EJ400" s="141"/>
      <c r="EK400" s="141"/>
      <c r="EL400" s="141"/>
      <c r="EM400" s="141"/>
      <c r="EN400" s="141"/>
      <c r="EO400" s="141"/>
      <c r="EP400" s="141"/>
      <c r="EQ400" s="141"/>
      <c r="ER400" s="141"/>
      <c r="ES400" s="141"/>
      <c r="ET400" s="141"/>
      <c r="EU400" s="141"/>
      <c r="EV400" s="141"/>
    </row>
    <row r="401" spans="2:152" x14ac:dyDescent="0.25">
      <c r="B401" s="140"/>
      <c r="C401" s="140"/>
      <c r="D401" s="140"/>
      <c r="E401" s="160"/>
      <c r="F401" s="160"/>
      <c r="G401" s="160"/>
      <c r="H401" s="157"/>
      <c r="I401" s="140"/>
      <c r="J401" s="160"/>
      <c r="K401" s="140"/>
      <c r="L401" s="140"/>
      <c r="M401" s="140"/>
      <c r="N401" s="140"/>
      <c r="O401" s="140"/>
      <c r="P401" s="140"/>
      <c r="Q401" s="140"/>
      <c r="R401" s="157"/>
      <c r="S401" s="157"/>
      <c r="T401" s="158"/>
      <c r="U401" s="158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  <c r="BQ401" s="141"/>
      <c r="BR401" s="141"/>
      <c r="BS401" s="141"/>
      <c r="BT401" s="141"/>
      <c r="BU401" s="141"/>
      <c r="BV401" s="141"/>
      <c r="BW401" s="141"/>
      <c r="BX401" s="141"/>
      <c r="BY401" s="141"/>
      <c r="BZ401" s="141"/>
      <c r="CA401" s="141"/>
      <c r="CB401" s="141"/>
      <c r="CC401" s="141"/>
      <c r="CD401" s="141"/>
      <c r="CE401" s="141"/>
      <c r="CF401" s="141"/>
      <c r="CG401" s="141"/>
      <c r="CH401" s="141"/>
      <c r="CI401" s="141"/>
      <c r="CJ401" s="141"/>
      <c r="CK401" s="141"/>
      <c r="CL401" s="141"/>
      <c r="CM401" s="141"/>
      <c r="CN401" s="141"/>
      <c r="CO401" s="141"/>
      <c r="CP401" s="141"/>
      <c r="CQ401" s="141"/>
      <c r="CR401" s="141"/>
      <c r="CS401" s="141"/>
      <c r="CT401" s="141"/>
      <c r="CU401" s="141"/>
      <c r="CV401" s="141"/>
      <c r="CW401" s="141"/>
      <c r="CX401" s="141"/>
      <c r="CY401" s="141"/>
      <c r="CZ401" s="141"/>
      <c r="DA401" s="141"/>
      <c r="DB401" s="141"/>
      <c r="DC401" s="141"/>
      <c r="DD401" s="141"/>
      <c r="DE401" s="141"/>
      <c r="DF401" s="141"/>
      <c r="DG401" s="141"/>
      <c r="DH401" s="141"/>
      <c r="DI401" s="141"/>
      <c r="DJ401" s="141"/>
      <c r="DK401" s="141"/>
      <c r="DL401" s="141"/>
      <c r="DM401" s="141"/>
      <c r="DN401" s="141"/>
      <c r="DO401" s="141"/>
      <c r="DP401" s="141"/>
      <c r="DQ401" s="141"/>
      <c r="DR401" s="141"/>
      <c r="DS401" s="141"/>
      <c r="DT401" s="141"/>
      <c r="DU401" s="141"/>
      <c r="DV401" s="141"/>
      <c r="DW401" s="141"/>
      <c r="DX401" s="141"/>
      <c r="DY401" s="141"/>
      <c r="DZ401" s="141"/>
      <c r="EA401" s="141"/>
      <c r="EB401" s="141"/>
      <c r="EC401" s="141"/>
      <c r="ED401" s="141"/>
      <c r="EE401" s="141"/>
      <c r="EF401" s="141"/>
      <c r="EG401" s="141"/>
      <c r="EH401" s="141"/>
      <c r="EI401" s="141"/>
      <c r="EJ401" s="141"/>
      <c r="EK401" s="141"/>
      <c r="EL401" s="141"/>
      <c r="EM401" s="141"/>
      <c r="EN401" s="141"/>
      <c r="EO401" s="141"/>
      <c r="EP401" s="141"/>
      <c r="EQ401" s="141"/>
      <c r="ER401" s="141"/>
      <c r="ES401" s="141"/>
      <c r="ET401" s="141"/>
      <c r="EU401" s="141"/>
      <c r="EV401" s="141"/>
    </row>
    <row r="402" spans="2:152" x14ac:dyDescent="0.25">
      <c r="B402" s="140"/>
      <c r="C402" s="140"/>
      <c r="D402" s="140"/>
      <c r="E402" s="160"/>
      <c r="F402" s="160"/>
      <c r="G402" s="160"/>
      <c r="H402" s="157"/>
      <c r="I402" s="140"/>
      <c r="J402" s="160"/>
      <c r="K402" s="140"/>
      <c r="L402" s="140"/>
      <c r="M402" s="140"/>
      <c r="N402" s="140"/>
      <c r="O402" s="140"/>
      <c r="P402" s="140"/>
      <c r="Q402" s="140"/>
      <c r="R402" s="157"/>
      <c r="S402" s="157"/>
      <c r="T402" s="158"/>
      <c r="U402" s="158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1"/>
      <c r="BR402" s="141"/>
      <c r="BS402" s="141"/>
      <c r="BT402" s="141"/>
      <c r="BU402" s="141"/>
      <c r="BV402" s="141"/>
      <c r="BW402" s="141"/>
      <c r="BX402" s="141"/>
      <c r="BY402" s="141"/>
      <c r="BZ402" s="141"/>
      <c r="CA402" s="141"/>
      <c r="CB402" s="141"/>
      <c r="CC402" s="141"/>
      <c r="CD402" s="141"/>
      <c r="CE402" s="141"/>
      <c r="CF402" s="141"/>
      <c r="CG402" s="141"/>
      <c r="CH402" s="141"/>
      <c r="CI402" s="141"/>
      <c r="CJ402" s="141"/>
      <c r="CK402" s="141"/>
      <c r="CL402" s="141"/>
      <c r="CM402" s="141"/>
      <c r="CN402" s="141"/>
      <c r="CO402" s="141"/>
      <c r="CP402" s="141"/>
      <c r="CQ402" s="141"/>
      <c r="CR402" s="141"/>
      <c r="CS402" s="141"/>
      <c r="CT402" s="141"/>
      <c r="CU402" s="141"/>
      <c r="CV402" s="141"/>
      <c r="CW402" s="141"/>
      <c r="CX402" s="141"/>
      <c r="CY402" s="141"/>
      <c r="CZ402" s="141"/>
      <c r="DA402" s="141"/>
      <c r="DB402" s="141"/>
      <c r="DC402" s="141"/>
      <c r="DD402" s="141"/>
      <c r="DE402" s="141"/>
      <c r="DF402" s="141"/>
      <c r="DG402" s="141"/>
      <c r="DH402" s="141"/>
      <c r="DI402" s="141"/>
      <c r="DJ402" s="141"/>
      <c r="DK402" s="141"/>
      <c r="DL402" s="141"/>
      <c r="DM402" s="141"/>
      <c r="DN402" s="141"/>
      <c r="DO402" s="141"/>
      <c r="DP402" s="141"/>
      <c r="DQ402" s="141"/>
      <c r="DR402" s="141"/>
      <c r="DS402" s="141"/>
      <c r="DT402" s="141"/>
      <c r="DU402" s="141"/>
      <c r="DV402" s="141"/>
      <c r="DW402" s="141"/>
      <c r="DX402" s="141"/>
      <c r="DY402" s="141"/>
      <c r="DZ402" s="141"/>
      <c r="EA402" s="141"/>
      <c r="EB402" s="141"/>
      <c r="EC402" s="141"/>
      <c r="ED402" s="141"/>
      <c r="EE402" s="141"/>
      <c r="EF402" s="141"/>
      <c r="EG402" s="141"/>
      <c r="EH402" s="141"/>
      <c r="EI402" s="141"/>
      <c r="EJ402" s="141"/>
      <c r="EK402" s="141"/>
      <c r="EL402" s="141"/>
      <c r="EM402" s="141"/>
      <c r="EN402" s="141"/>
      <c r="EO402" s="141"/>
      <c r="EP402" s="141"/>
      <c r="EQ402" s="141"/>
      <c r="ER402" s="141"/>
      <c r="ES402" s="141"/>
      <c r="ET402" s="141"/>
      <c r="EU402" s="141"/>
      <c r="EV402" s="141"/>
    </row>
    <row r="403" spans="2:152" x14ac:dyDescent="0.25">
      <c r="B403" s="140"/>
      <c r="C403" s="140"/>
      <c r="D403" s="140"/>
      <c r="E403" s="160"/>
      <c r="F403" s="160"/>
      <c r="G403" s="160"/>
      <c r="H403" s="157"/>
      <c r="I403" s="140"/>
      <c r="J403" s="160"/>
      <c r="K403" s="140"/>
      <c r="L403" s="140"/>
      <c r="M403" s="140"/>
      <c r="N403" s="140"/>
      <c r="O403" s="140"/>
      <c r="P403" s="140"/>
      <c r="Q403" s="140"/>
      <c r="R403" s="157"/>
      <c r="S403" s="157"/>
      <c r="T403" s="158"/>
      <c r="U403" s="158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  <c r="BQ403" s="141"/>
      <c r="BR403" s="141"/>
      <c r="BS403" s="141"/>
      <c r="BT403" s="141"/>
      <c r="BU403" s="141"/>
      <c r="BV403" s="141"/>
      <c r="BW403" s="141"/>
      <c r="BX403" s="141"/>
      <c r="BY403" s="141"/>
      <c r="BZ403" s="141"/>
      <c r="CA403" s="141"/>
      <c r="CB403" s="141"/>
      <c r="CC403" s="141"/>
      <c r="CD403" s="141"/>
      <c r="CE403" s="141"/>
      <c r="CF403" s="141"/>
      <c r="CG403" s="141"/>
      <c r="CH403" s="141"/>
      <c r="CI403" s="141"/>
      <c r="CJ403" s="141"/>
      <c r="CK403" s="141"/>
      <c r="CL403" s="141"/>
      <c r="CM403" s="141"/>
      <c r="CN403" s="141"/>
      <c r="CO403" s="141"/>
      <c r="CP403" s="141"/>
      <c r="CQ403" s="141"/>
      <c r="CR403" s="141"/>
      <c r="CS403" s="141"/>
      <c r="CT403" s="141"/>
      <c r="CU403" s="141"/>
      <c r="CV403" s="141"/>
      <c r="CW403" s="141"/>
      <c r="CX403" s="141"/>
      <c r="CY403" s="141"/>
      <c r="CZ403" s="141"/>
      <c r="DA403" s="141"/>
      <c r="DB403" s="141"/>
      <c r="DC403" s="141"/>
      <c r="DD403" s="141"/>
      <c r="DE403" s="141"/>
      <c r="DF403" s="141"/>
      <c r="DG403" s="141"/>
      <c r="DH403" s="141"/>
      <c r="DI403" s="141"/>
      <c r="DJ403" s="141"/>
      <c r="DK403" s="141"/>
      <c r="DL403" s="141"/>
      <c r="DM403" s="141"/>
      <c r="DN403" s="141"/>
      <c r="DO403" s="141"/>
      <c r="DP403" s="141"/>
      <c r="DQ403" s="141"/>
      <c r="DR403" s="141"/>
      <c r="DS403" s="141"/>
      <c r="DT403" s="141"/>
      <c r="DU403" s="141"/>
      <c r="DV403" s="141"/>
      <c r="DW403" s="141"/>
      <c r="DX403" s="141"/>
      <c r="DY403" s="141"/>
      <c r="DZ403" s="141"/>
      <c r="EA403" s="141"/>
      <c r="EB403" s="141"/>
      <c r="EC403" s="141"/>
      <c r="ED403" s="141"/>
      <c r="EE403" s="141"/>
      <c r="EF403" s="141"/>
      <c r="EG403" s="141"/>
      <c r="EH403" s="141"/>
      <c r="EI403" s="141"/>
      <c r="EJ403" s="141"/>
      <c r="EK403" s="141"/>
      <c r="EL403" s="141"/>
      <c r="EM403" s="141"/>
      <c r="EN403" s="141"/>
      <c r="EO403" s="141"/>
      <c r="EP403" s="141"/>
      <c r="EQ403" s="141"/>
      <c r="ER403" s="141"/>
      <c r="ES403" s="141"/>
      <c r="ET403" s="141"/>
      <c r="EU403" s="141"/>
      <c r="EV403" s="141"/>
    </row>
    <row r="404" spans="2:152" x14ac:dyDescent="0.25">
      <c r="B404" s="140"/>
      <c r="C404" s="140"/>
      <c r="D404" s="140"/>
      <c r="E404" s="160"/>
      <c r="F404" s="160"/>
      <c r="G404" s="160"/>
      <c r="H404" s="157"/>
      <c r="I404" s="140"/>
      <c r="J404" s="160"/>
      <c r="K404" s="140"/>
      <c r="L404" s="140"/>
      <c r="M404" s="140"/>
      <c r="N404" s="140"/>
      <c r="O404" s="140"/>
      <c r="P404" s="140"/>
      <c r="Q404" s="140"/>
      <c r="R404" s="157"/>
      <c r="S404" s="157"/>
      <c r="T404" s="158"/>
      <c r="U404" s="158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  <c r="BQ404" s="141"/>
      <c r="BR404" s="141"/>
      <c r="BS404" s="141"/>
      <c r="BT404" s="141"/>
      <c r="BU404" s="141"/>
      <c r="BV404" s="141"/>
      <c r="BW404" s="141"/>
      <c r="BX404" s="141"/>
      <c r="BY404" s="141"/>
      <c r="BZ404" s="141"/>
      <c r="CA404" s="141"/>
      <c r="CB404" s="141"/>
      <c r="CC404" s="141"/>
      <c r="CD404" s="141"/>
      <c r="CE404" s="141"/>
      <c r="CF404" s="141"/>
      <c r="CG404" s="141"/>
      <c r="CH404" s="141"/>
      <c r="CI404" s="141"/>
      <c r="CJ404" s="141"/>
      <c r="CK404" s="141"/>
      <c r="CL404" s="141"/>
      <c r="CM404" s="141"/>
      <c r="CN404" s="141"/>
      <c r="CO404" s="141"/>
      <c r="CP404" s="141"/>
      <c r="CQ404" s="141"/>
      <c r="CR404" s="141"/>
      <c r="CS404" s="141"/>
      <c r="CT404" s="141"/>
      <c r="CU404" s="141"/>
      <c r="CV404" s="141"/>
      <c r="CW404" s="141"/>
      <c r="CX404" s="141"/>
      <c r="CY404" s="141"/>
      <c r="CZ404" s="141"/>
      <c r="DA404" s="141"/>
      <c r="DB404" s="141"/>
      <c r="DC404" s="141"/>
      <c r="DD404" s="141"/>
      <c r="DE404" s="141"/>
      <c r="DF404" s="141"/>
      <c r="DG404" s="141"/>
      <c r="DH404" s="141"/>
      <c r="DI404" s="141"/>
      <c r="DJ404" s="141"/>
      <c r="DK404" s="141"/>
      <c r="DL404" s="141"/>
      <c r="DM404" s="141"/>
      <c r="DN404" s="141"/>
      <c r="DO404" s="141"/>
      <c r="DP404" s="141"/>
      <c r="DQ404" s="141"/>
      <c r="DR404" s="141"/>
      <c r="DS404" s="141"/>
      <c r="DT404" s="141"/>
      <c r="DU404" s="141"/>
      <c r="DV404" s="141"/>
      <c r="DW404" s="141"/>
      <c r="DX404" s="141"/>
      <c r="DY404" s="141"/>
      <c r="DZ404" s="141"/>
      <c r="EA404" s="141"/>
      <c r="EB404" s="141"/>
      <c r="EC404" s="141"/>
      <c r="ED404" s="141"/>
      <c r="EE404" s="141"/>
      <c r="EF404" s="141"/>
      <c r="EG404" s="141"/>
      <c r="EH404" s="141"/>
      <c r="EI404" s="141"/>
      <c r="EJ404" s="141"/>
      <c r="EK404" s="141"/>
      <c r="EL404" s="141"/>
      <c r="EM404" s="141"/>
      <c r="EN404" s="141"/>
      <c r="EO404" s="141"/>
      <c r="EP404" s="141"/>
      <c r="EQ404" s="141"/>
      <c r="ER404" s="141"/>
      <c r="ES404" s="141"/>
      <c r="ET404" s="141"/>
      <c r="EU404" s="141"/>
      <c r="EV404" s="141"/>
    </row>
    <row r="405" spans="2:152" x14ac:dyDescent="0.25">
      <c r="B405" s="140"/>
      <c r="C405" s="140"/>
      <c r="D405" s="140"/>
      <c r="E405" s="160"/>
      <c r="F405" s="160"/>
      <c r="G405" s="160"/>
      <c r="H405" s="157"/>
      <c r="I405" s="140"/>
      <c r="J405" s="160"/>
      <c r="K405" s="140"/>
      <c r="L405" s="140"/>
      <c r="M405" s="140"/>
      <c r="N405" s="140"/>
      <c r="O405" s="140"/>
      <c r="P405" s="140"/>
      <c r="Q405" s="140"/>
      <c r="R405" s="157"/>
      <c r="S405" s="157"/>
      <c r="T405" s="158"/>
      <c r="U405" s="158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  <c r="BQ405" s="141"/>
      <c r="BR405" s="141"/>
      <c r="BS405" s="141"/>
      <c r="BT405" s="141"/>
      <c r="BU405" s="141"/>
      <c r="BV405" s="141"/>
      <c r="BW405" s="141"/>
      <c r="BX405" s="141"/>
      <c r="BY405" s="141"/>
      <c r="BZ405" s="141"/>
      <c r="CA405" s="141"/>
      <c r="CB405" s="141"/>
      <c r="CC405" s="141"/>
      <c r="CD405" s="141"/>
      <c r="CE405" s="141"/>
      <c r="CF405" s="141"/>
      <c r="CG405" s="141"/>
      <c r="CH405" s="141"/>
      <c r="CI405" s="141"/>
      <c r="CJ405" s="141"/>
      <c r="CK405" s="141"/>
      <c r="CL405" s="141"/>
      <c r="CM405" s="141"/>
      <c r="CN405" s="141"/>
      <c r="CO405" s="141"/>
      <c r="CP405" s="141"/>
      <c r="CQ405" s="141"/>
      <c r="CR405" s="141"/>
      <c r="CS405" s="141"/>
      <c r="CT405" s="141"/>
      <c r="CU405" s="141"/>
      <c r="CV405" s="141"/>
      <c r="CW405" s="141"/>
      <c r="CX405" s="141"/>
      <c r="CY405" s="141"/>
      <c r="CZ405" s="141"/>
      <c r="DA405" s="141"/>
      <c r="DB405" s="141"/>
      <c r="DC405" s="141"/>
      <c r="DD405" s="141"/>
      <c r="DE405" s="141"/>
      <c r="DF405" s="141"/>
      <c r="DG405" s="141"/>
      <c r="DH405" s="141"/>
      <c r="DI405" s="141"/>
      <c r="DJ405" s="141"/>
      <c r="DK405" s="141"/>
      <c r="DL405" s="141"/>
      <c r="DM405" s="141"/>
      <c r="DN405" s="141"/>
      <c r="DO405" s="141"/>
      <c r="DP405" s="141"/>
      <c r="DQ405" s="141"/>
      <c r="DR405" s="141"/>
      <c r="DS405" s="141"/>
      <c r="DT405" s="141"/>
      <c r="DU405" s="141"/>
      <c r="DV405" s="141"/>
      <c r="DW405" s="141"/>
      <c r="DX405" s="141"/>
      <c r="DY405" s="141"/>
      <c r="DZ405" s="141"/>
      <c r="EA405" s="141"/>
      <c r="EB405" s="141"/>
      <c r="EC405" s="141"/>
      <c r="ED405" s="141"/>
      <c r="EE405" s="141"/>
      <c r="EF405" s="141"/>
      <c r="EG405" s="141"/>
      <c r="EH405" s="141"/>
      <c r="EI405" s="141"/>
      <c r="EJ405" s="141"/>
      <c r="EK405" s="141"/>
      <c r="EL405" s="141"/>
      <c r="EM405" s="141"/>
      <c r="EN405" s="141"/>
      <c r="EO405" s="141"/>
      <c r="EP405" s="141"/>
      <c r="EQ405" s="141"/>
      <c r="ER405" s="141"/>
      <c r="ES405" s="141"/>
      <c r="ET405" s="141"/>
      <c r="EU405" s="141"/>
      <c r="EV405" s="141"/>
    </row>
    <row r="406" spans="2:152" x14ac:dyDescent="0.25">
      <c r="B406" s="140"/>
      <c r="C406" s="140"/>
      <c r="D406" s="140"/>
      <c r="E406" s="160"/>
      <c r="F406" s="160"/>
      <c r="G406" s="160"/>
      <c r="H406" s="157"/>
      <c r="I406" s="140"/>
      <c r="J406" s="160"/>
      <c r="K406" s="140"/>
      <c r="L406" s="140"/>
      <c r="M406" s="140"/>
      <c r="N406" s="140"/>
      <c r="O406" s="140"/>
      <c r="P406" s="140"/>
      <c r="Q406" s="140"/>
      <c r="R406" s="157"/>
      <c r="S406" s="157"/>
      <c r="T406" s="158"/>
      <c r="U406" s="158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  <c r="BQ406" s="141"/>
      <c r="BR406" s="141"/>
      <c r="BS406" s="141"/>
      <c r="BT406" s="141"/>
      <c r="BU406" s="141"/>
      <c r="BV406" s="141"/>
      <c r="BW406" s="141"/>
      <c r="BX406" s="141"/>
      <c r="BY406" s="141"/>
      <c r="BZ406" s="141"/>
      <c r="CA406" s="141"/>
      <c r="CB406" s="141"/>
      <c r="CC406" s="141"/>
      <c r="CD406" s="141"/>
      <c r="CE406" s="141"/>
      <c r="CF406" s="141"/>
      <c r="CG406" s="141"/>
      <c r="CH406" s="141"/>
      <c r="CI406" s="141"/>
      <c r="CJ406" s="141"/>
      <c r="CK406" s="141"/>
      <c r="CL406" s="141"/>
      <c r="CM406" s="141"/>
      <c r="CN406" s="141"/>
      <c r="CO406" s="141"/>
      <c r="CP406" s="141"/>
      <c r="CQ406" s="141"/>
      <c r="CR406" s="141"/>
      <c r="CS406" s="141"/>
      <c r="CT406" s="141"/>
      <c r="CU406" s="141"/>
      <c r="CV406" s="141"/>
      <c r="CW406" s="141"/>
      <c r="CX406" s="141"/>
      <c r="CY406" s="141"/>
      <c r="CZ406" s="141"/>
      <c r="DA406" s="141"/>
      <c r="DB406" s="141"/>
      <c r="DC406" s="141"/>
      <c r="DD406" s="141"/>
      <c r="DE406" s="141"/>
      <c r="DF406" s="141"/>
      <c r="DG406" s="141"/>
      <c r="DH406" s="141"/>
      <c r="DI406" s="141"/>
      <c r="DJ406" s="141"/>
      <c r="DK406" s="141"/>
      <c r="DL406" s="141"/>
      <c r="DM406" s="141"/>
      <c r="DN406" s="141"/>
      <c r="DO406" s="141"/>
      <c r="DP406" s="141"/>
      <c r="DQ406" s="141"/>
      <c r="DR406" s="141"/>
      <c r="DS406" s="141"/>
      <c r="DT406" s="141"/>
      <c r="DU406" s="141"/>
      <c r="DV406" s="141"/>
      <c r="DW406" s="141"/>
      <c r="DX406" s="141"/>
      <c r="DY406" s="141"/>
      <c r="DZ406" s="141"/>
      <c r="EA406" s="141"/>
      <c r="EB406" s="141"/>
      <c r="EC406" s="141"/>
      <c r="ED406" s="141"/>
      <c r="EE406" s="141"/>
      <c r="EF406" s="141"/>
      <c r="EG406" s="141"/>
      <c r="EH406" s="141"/>
      <c r="EI406" s="141"/>
      <c r="EJ406" s="141"/>
      <c r="EK406" s="141"/>
      <c r="EL406" s="141"/>
      <c r="EM406" s="141"/>
      <c r="EN406" s="141"/>
      <c r="EO406" s="141"/>
      <c r="EP406" s="141"/>
      <c r="EQ406" s="141"/>
      <c r="ER406" s="141"/>
      <c r="ES406" s="141"/>
      <c r="ET406" s="141"/>
      <c r="EU406" s="141"/>
      <c r="EV406" s="141"/>
    </row>
    <row r="407" spans="2:152" x14ac:dyDescent="0.25">
      <c r="B407" s="140"/>
      <c r="C407" s="140"/>
      <c r="D407" s="140"/>
      <c r="E407" s="160"/>
      <c r="F407" s="160"/>
      <c r="G407" s="160"/>
      <c r="H407" s="157"/>
      <c r="I407" s="140"/>
      <c r="J407" s="160"/>
      <c r="K407" s="140"/>
      <c r="L407" s="140"/>
      <c r="M407" s="140"/>
      <c r="N407" s="140"/>
      <c r="O407" s="140"/>
      <c r="P407" s="140"/>
      <c r="Q407" s="140"/>
      <c r="R407" s="157"/>
      <c r="S407" s="157"/>
      <c r="T407" s="158"/>
      <c r="U407" s="158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1"/>
      <c r="BR407" s="141"/>
      <c r="BS407" s="141"/>
      <c r="BT407" s="141"/>
      <c r="BU407" s="141"/>
      <c r="BV407" s="141"/>
      <c r="BW407" s="141"/>
      <c r="BX407" s="141"/>
      <c r="BY407" s="141"/>
      <c r="BZ407" s="141"/>
      <c r="CA407" s="141"/>
      <c r="CB407" s="141"/>
      <c r="CC407" s="141"/>
      <c r="CD407" s="141"/>
      <c r="CE407" s="141"/>
      <c r="CF407" s="141"/>
      <c r="CG407" s="141"/>
      <c r="CH407" s="141"/>
      <c r="CI407" s="141"/>
      <c r="CJ407" s="141"/>
      <c r="CK407" s="141"/>
      <c r="CL407" s="141"/>
      <c r="CM407" s="141"/>
      <c r="CN407" s="141"/>
      <c r="CO407" s="141"/>
      <c r="CP407" s="141"/>
      <c r="CQ407" s="141"/>
      <c r="CR407" s="141"/>
      <c r="CS407" s="141"/>
      <c r="CT407" s="141"/>
      <c r="CU407" s="141"/>
      <c r="CV407" s="141"/>
      <c r="CW407" s="141"/>
      <c r="CX407" s="141"/>
      <c r="CY407" s="141"/>
      <c r="CZ407" s="141"/>
      <c r="DA407" s="141"/>
      <c r="DB407" s="141"/>
      <c r="DC407" s="141"/>
      <c r="DD407" s="141"/>
      <c r="DE407" s="141"/>
      <c r="DF407" s="141"/>
      <c r="DG407" s="141"/>
      <c r="DH407" s="141"/>
      <c r="DI407" s="141"/>
      <c r="DJ407" s="141"/>
      <c r="DK407" s="141"/>
      <c r="DL407" s="141"/>
      <c r="DM407" s="141"/>
      <c r="DN407" s="141"/>
      <c r="DO407" s="141"/>
      <c r="DP407" s="141"/>
      <c r="DQ407" s="141"/>
      <c r="DR407" s="141"/>
      <c r="DS407" s="141"/>
      <c r="DT407" s="141"/>
      <c r="DU407" s="141"/>
      <c r="DV407" s="141"/>
      <c r="DW407" s="141"/>
      <c r="DX407" s="141"/>
      <c r="DY407" s="141"/>
      <c r="DZ407" s="141"/>
      <c r="EA407" s="141"/>
      <c r="EB407" s="141"/>
      <c r="EC407" s="141"/>
      <c r="ED407" s="141"/>
      <c r="EE407" s="141"/>
      <c r="EF407" s="141"/>
      <c r="EG407" s="141"/>
      <c r="EH407" s="141"/>
      <c r="EI407" s="141"/>
      <c r="EJ407" s="141"/>
      <c r="EK407" s="141"/>
      <c r="EL407" s="141"/>
      <c r="EM407" s="141"/>
      <c r="EN407" s="141"/>
      <c r="EO407" s="141"/>
      <c r="EP407" s="141"/>
      <c r="EQ407" s="141"/>
      <c r="ER407" s="141"/>
      <c r="ES407" s="141"/>
      <c r="ET407" s="141"/>
      <c r="EU407" s="141"/>
      <c r="EV407" s="141"/>
    </row>
    <row r="408" spans="2:152" x14ac:dyDescent="0.25">
      <c r="B408" s="140"/>
      <c r="C408" s="140"/>
      <c r="D408" s="140"/>
      <c r="E408" s="160"/>
      <c r="F408" s="160"/>
      <c r="G408" s="160"/>
      <c r="H408" s="157"/>
      <c r="I408" s="140"/>
      <c r="J408" s="160"/>
      <c r="K408" s="140"/>
      <c r="L408" s="140"/>
      <c r="M408" s="140"/>
      <c r="N408" s="140"/>
      <c r="O408" s="140"/>
      <c r="P408" s="140"/>
      <c r="Q408" s="140"/>
      <c r="R408" s="157"/>
      <c r="S408" s="157"/>
      <c r="T408" s="158"/>
      <c r="U408" s="158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1"/>
      <c r="BR408" s="141"/>
      <c r="BS408" s="141"/>
      <c r="BT408" s="141"/>
      <c r="BU408" s="141"/>
      <c r="BV408" s="141"/>
      <c r="BW408" s="141"/>
      <c r="BX408" s="141"/>
      <c r="BY408" s="141"/>
      <c r="BZ408" s="141"/>
      <c r="CA408" s="141"/>
      <c r="CB408" s="141"/>
      <c r="CC408" s="141"/>
      <c r="CD408" s="141"/>
      <c r="CE408" s="141"/>
      <c r="CF408" s="141"/>
      <c r="CG408" s="141"/>
      <c r="CH408" s="141"/>
      <c r="CI408" s="141"/>
      <c r="CJ408" s="141"/>
      <c r="CK408" s="141"/>
      <c r="CL408" s="141"/>
      <c r="CM408" s="141"/>
      <c r="CN408" s="141"/>
      <c r="CO408" s="141"/>
      <c r="CP408" s="141"/>
      <c r="CQ408" s="141"/>
      <c r="CR408" s="141"/>
      <c r="CS408" s="141"/>
      <c r="CT408" s="141"/>
      <c r="CU408" s="141"/>
      <c r="CV408" s="141"/>
      <c r="CW408" s="141"/>
      <c r="CX408" s="141"/>
      <c r="CY408" s="141"/>
      <c r="CZ408" s="141"/>
      <c r="DA408" s="141"/>
      <c r="DB408" s="141"/>
      <c r="DC408" s="141"/>
      <c r="DD408" s="141"/>
      <c r="DE408" s="141"/>
      <c r="DF408" s="141"/>
      <c r="DG408" s="141"/>
      <c r="DH408" s="141"/>
      <c r="DI408" s="141"/>
      <c r="DJ408" s="141"/>
      <c r="DK408" s="141"/>
      <c r="DL408" s="141"/>
      <c r="DM408" s="141"/>
      <c r="DN408" s="141"/>
      <c r="DO408" s="141"/>
      <c r="DP408" s="141"/>
      <c r="DQ408" s="141"/>
      <c r="DR408" s="141"/>
      <c r="DS408" s="141"/>
      <c r="DT408" s="141"/>
      <c r="DU408" s="141"/>
      <c r="DV408" s="141"/>
      <c r="DW408" s="141"/>
      <c r="DX408" s="141"/>
      <c r="DY408" s="141"/>
      <c r="DZ408" s="141"/>
      <c r="EA408" s="141"/>
      <c r="EB408" s="141"/>
      <c r="EC408" s="141"/>
      <c r="ED408" s="141"/>
      <c r="EE408" s="141"/>
      <c r="EF408" s="141"/>
      <c r="EG408" s="141"/>
      <c r="EH408" s="141"/>
      <c r="EI408" s="141"/>
      <c r="EJ408" s="141"/>
      <c r="EK408" s="141"/>
      <c r="EL408" s="141"/>
      <c r="EM408" s="141"/>
      <c r="EN408" s="141"/>
      <c r="EO408" s="141"/>
      <c r="EP408" s="141"/>
      <c r="EQ408" s="141"/>
      <c r="ER408" s="141"/>
      <c r="ES408" s="141"/>
      <c r="ET408" s="141"/>
      <c r="EU408" s="141"/>
      <c r="EV408" s="141"/>
    </row>
    <row r="409" spans="2:152" x14ac:dyDescent="0.25">
      <c r="B409" s="140"/>
      <c r="C409" s="140"/>
      <c r="D409" s="140"/>
      <c r="E409" s="160"/>
      <c r="F409" s="160"/>
      <c r="G409" s="160"/>
      <c r="H409" s="157"/>
      <c r="I409" s="140"/>
      <c r="J409" s="160"/>
      <c r="K409" s="140"/>
      <c r="L409" s="140"/>
      <c r="M409" s="140"/>
      <c r="N409" s="140"/>
      <c r="O409" s="140"/>
      <c r="P409" s="140"/>
      <c r="Q409" s="140"/>
      <c r="R409" s="157"/>
      <c r="S409" s="157"/>
      <c r="T409" s="158"/>
      <c r="U409" s="158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1"/>
      <c r="BR409" s="141"/>
      <c r="BS409" s="141"/>
      <c r="BT409" s="141"/>
      <c r="BU409" s="141"/>
      <c r="BV409" s="141"/>
      <c r="BW409" s="141"/>
      <c r="BX409" s="141"/>
      <c r="BY409" s="141"/>
      <c r="BZ409" s="141"/>
      <c r="CA409" s="141"/>
      <c r="CB409" s="141"/>
      <c r="CC409" s="141"/>
      <c r="CD409" s="141"/>
      <c r="CE409" s="141"/>
      <c r="CF409" s="141"/>
      <c r="CG409" s="141"/>
      <c r="CH409" s="141"/>
      <c r="CI409" s="141"/>
      <c r="CJ409" s="141"/>
      <c r="CK409" s="141"/>
      <c r="CL409" s="141"/>
      <c r="CM409" s="141"/>
      <c r="CN409" s="141"/>
      <c r="CO409" s="141"/>
      <c r="CP409" s="141"/>
      <c r="CQ409" s="141"/>
      <c r="CR409" s="141"/>
      <c r="CS409" s="141"/>
      <c r="CT409" s="141"/>
      <c r="CU409" s="141"/>
      <c r="CV409" s="141"/>
      <c r="CW409" s="141"/>
      <c r="CX409" s="141"/>
      <c r="CY409" s="141"/>
      <c r="CZ409" s="141"/>
      <c r="DA409" s="141"/>
      <c r="DB409" s="141"/>
      <c r="DC409" s="141"/>
      <c r="DD409" s="141"/>
      <c r="DE409" s="141"/>
      <c r="DF409" s="141"/>
      <c r="DG409" s="141"/>
      <c r="DH409" s="141"/>
      <c r="DI409" s="141"/>
      <c r="DJ409" s="141"/>
      <c r="DK409" s="141"/>
      <c r="DL409" s="141"/>
      <c r="DM409" s="141"/>
      <c r="DN409" s="141"/>
      <c r="DO409" s="141"/>
      <c r="DP409" s="141"/>
      <c r="DQ409" s="141"/>
      <c r="DR409" s="141"/>
      <c r="DS409" s="141"/>
      <c r="DT409" s="141"/>
      <c r="DU409" s="141"/>
      <c r="DV409" s="141"/>
      <c r="DW409" s="141"/>
      <c r="DX409" s="141"/>
      <c r="DY409" s="141"/>
      <c r="DZ409" s="141"/>
      <c r="EA409" s="141"/>
      <c r="EB409" s="141"/>
      <c r="EC409" s="141"/>
      <c r="ED409" s="141"/>
      <c r="EE409" s="141"/>
      <c r="EF409" s="141"/>
      <c r="EG409" s="141"/>
      <c r="EH409" s="141"/>
      <c r="EI409" s="141"/>
      <c r="EJ409" s="141"/>
      <c r="EK409" s="141"/>
      <c r="EL409" s="141"/>
      <c r="EM409" s="141"/>
      <c r="EN409" s="141"/>
      <c r="EO409" s="141"/>
      <c r="EP409" s="141"/>
      <c r="EQ409" s="141"/>
      <c r="ER409" s="141"/>
      <c r="ES409" s="141"/>
      <c r="ET409" s="141"/>
      <c r="EU409" s="141"/>
      <c r="EV409" s="141"/>
    </row>
    <row r="410" spans="2:152" x14ac:dyDescent="0.25">
      <c r="B410" s="140"/>
      <c r="C410" s="140"/>
      <c r="D410" s="140"/>
      <c r="E410" s="160"/>
      <c r="F410" s="160"/>
      <c r="G410" s="160"/>
      <c r="H410" s="157"/>
      <c r="I410" s="140"/>
      <c r="J410" s="160"/>
      <c r="K410" s="140"/>
      <c r="L410" s="140"/>
      <c r="M410" s="140"/>
      <c r="N410" s="140"/>
      <c r="O410" s="140"/>
      <c r="P410" s="140"/>
      <c r="Q410" s="140"/>
      <c r="R410" s="157"/>
      <c r="S410" s="157"/>
      <c r="T410" s="158"/>
      <c r="U410" s="158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1"/>
      <c r="BR410" s="141"/>
      <c r="BS410" s="141"/>
      <c r="BT410" s="141"/>
      <c r="BU410" s="141"/>
      <c r="BV410" s="141"/>
      <c r="BW410" s="141"/>
      <c r="BX410" s="141"/>
      <c r="BY410" s="141"/>
      <c r="BZ410" s="141"/>
      <c r="CA410" s="141"/>
      <c r="CB410" s="141"/>
      <c r="CC410" s="141"/>
      <c r="CD410" s="141"/>
      <c r="CE410" s="141"/>
      <c r="CF410" s="141"/>
      <c r="CG410" s="141"/>
      <c r="CH410" s="141"/>
      <c r="CI410" s="141"/>
      <c r="CJ410" s="141"/>
      <c r="CK410" s="141"/>
      <c r="CL410" s="141"/>
      <c r="CM410" s="141"/>
      <c r="CN410" s="141"/>
      <c r="CO410" s="141"/>
      <c r="CP410" s="141"/>
      <c r="CQ410" s="141"/>
      <c r="CR410" s="141"/>
      <c r="CS410" s="141"/>
      <c r="CT410" s="141"/>
      <c r="CU410" s="141"/>
      <c r="CV410" s="141"/>
      <c r="CW410" s="141"/>
      <c r="CX410" s="141"/>
      <c r="CY410" s="141"/>
      <c r="CZ410" s="141"/>
      <c r="DA410" s="141"/>
      <c r="DB410" s="141"/>
      <c r="DC410" s="141"/>
      <c r="DD410" s="141"/>
      <c r="DE410" s="141"/>
      <c r="DF410" s="141"/>
      <c r="DG410" s="141"/>
      <c r="DH410" s="141"/>
      <c r="DI410" s="141"/>
      <c r="DJ410" s="141"/>
      <c r="DK410" s="141"/>
      <c r="DL410" s="141"/>
      <c r="DM410" s="141"/>
      <c r="DN410" s="141"/>
      <c r="DO410" s="141"/>
      <c r="DP410" s="141"/>
      <c r="DQ410" s="141"/>
      <c r="DR410" s="141"/>
      <c r="DS410" s="141"/>
      <c r="DT410" s="141"/>
      <c r="DU410" s="141"/>
      <c r="DV410" s="141"/>
      <c r="DW410" s="141"/>
      <c r="DX410" s="141"/>
      <c r="DY410" s="141"/>
      <c r="DZ410" s="141"/>
      <c r="EA410" s="141"/>
      <c r="EB410" s="141"/>
      <c r="EC410" s="141"/>
      <c r="ED410" s="141"/>
      <c r="EE410" s="141"/>
      <c r="EF410" s="141"/>
      <c r="EG410" s="141"/>
      <c r="EH410" s="141"/>
      <c r="EI410" s="141"/>
      <c r="EJ410" s="141"/>
      <c r="EK410" s="141"/>
      <c r="EL410" s="141"/>
      <c r="EM410" s="141"/>
      <c r="EN410" s="141"/>
      <c r="EO410" s="141"/>
      <c r="EP410" s="141"/>
      <c r="EQ410" s="141"/>
      <c r="ER410" s="141"/>
      <c r="ES410" s="141"/>
      <c r="ET410" s="141"/>
      <c r="EU410" s="141"/>
      <c r="EV410" s="141"/>
    </row>
    <row r="411" spans="2:152" x14ac:dyDescent="0.25">
      <c r="B411" s="140"/>
      <c r="C411" s="140"/>
      <c r="D411" s="140"/>
      <c r="E411" s="160"/>
      <c r="F411" s="160"/>
      <c r="G411" s="160"/>
      <c r="H411" s="157"/>
      <c r="I411" s="140"/>
      <c r="J411" s="160"/>
      <c r="K411" s="140"/>
      <c r="L411" s="140"/>
      <c r="M411" s="140"/>
      <c r="N411" s="140"/>
      <c r="O411" s="140"/>
      <c r="P411" s="140"/>
      <c r="Q411" s="140"/>
      <c r="R411" s="157"/>
      <c r="S411" s="157"/>
      <c r="T411" s="158"/>
      <c r="U411" s="158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1"/>
      <c r="BR411" s="141"/>
      <c r="BS411" s="141"/>
      <c r="BT411" s="141"/>
      <c r="BU411" s="141"/>
      <c r="BV411" s="141"/>
      <c r="BW411" s="141"/>
      <c r="BX411" s="141"/>
      <c r="BY411" s="141"/>
      <c r="BZ411" s="141"/>
      <c r="CA411" s="141"/>
      <c r="CB411" s="141"/>
      <c r="CC411" s="141"/>
      <c r="CD411" s="141"/>
      <c r="CE411" s="141"/>
      <c r="CF411" s="141"/>
      <c r="CG411" s="141"/>
      <c r="CH411" s="141"/>
      <c r="CI411" s="141"/>
      <c r="CJ411" s="141"/>
      <c r="CK411" s="141"/>
      <c r="CL411" s="141"/>
      <c r="CM411" s="141"/>
      <c r="CN411" s="141"/>
      <c r="CO411" s="141"/>
      <c r="CP411" s="141"/>
      <c r="CQ411" s="141"/>
      <c r="CR411" s="141"/>
      <c r="CS411" s="141"/>
      <c r="CT411" s="141"/>
      <c r="CU411" s="141"/>
      <c r="CV411" s="141"/>
      <c r="CW411" s="141"/>
      <c r="CX411" s="141"/>
      <c r="CY411" s="141"/>
      <c r="CZ411" s="141"/>
      <c r="DA411" s="141"/>
      <c r="DB411" s="141"/>
      <c r="DC411" s="141"/>
      <c r="DD411" s="141"/>
      <c r="DE411" s="141"/>
      <c r="DF411" s="141"/>
      <c r="DG411" s="141"/>
      <c r="DH411" s="141"/>
      <c r="DI411" s="141"/>
      <c r="DJ411" s="141"/>
      <c r="DK411" s="141"/>
      <c r="DL411" s="141"/>
      <c r="DM411" s="141"/>
      <c r="DN411" s="141"/>
      <c r="DO411" s="141"/>
      <c r="DP411" s="141"/>
      <c r="DQ411" s="141"/>
      <c r="DR411" s="141"/>
      <c r="DS411" s="141"/>
      <c r="DT411" s="141"/>
      <c r="DU411" s="141"/>
      <c r="DV411" s="141"/>
      <c r="DW411" s="141"/>
      <c r="DX411" s="141"/>
      <c r="DY411" s="141"/>
      <c r="DZ411" s="141"/>
      <c r="EA411" s="141"/>
      <c r="EB411" s="141"/>
      <c r="EC411" s="141"/>
      <c r="ED411" s="141"/>
      <c r="EE411" s="141"/>
      <c r="EF411" s="141"/>
      <c r="EG411" s="141"/>
      <c r="EH411" s="141"/>
      <c r="EI411" s="141"/>
      <c r="EJ411" s="141"/>
      <c r="EK411" s="141"/>
      <c r="EL411" s="141"/>
      <c r="EM411" s="141"/>
      <c r="EN411" s="141"/>
      <c r="EO411" s="141"/>
      <c r="EP411" s="141"/>
      <c r="EQ411" s="141"/>
      <c r="ER411" s="141"/>
      <c r="ES411" s="141"/>
      <c r="ET411" s="141"/>
      <c r="EU411" s="141"/>
      <c r="EV411" s="141"/>
    </row>
    <row r="412" spans="2:152" x14ac:dyDescent="0.25">
      <c r="B412" s="140"/>
      <c r="C412" s="140"/>
      <c r="D412" s="140"/>
      <c r="E412" s="160"/>
      <c r="F412" s="160"/>
      <c r="G412" s="160"/>
      <c r="H412" s="157"/>
      <c r="I412" s="140"/>
      <c r="J412" s="160"/>
      <c r="K412" s="140"/>
      <c r="L412" s="140"/>
      <c r="M412" s="140"/>
      <c r="N412" s="140"/>
      <c r="O412" s="140"/>
      <c r="P412" s="140"/>
      <c r="Q412" s="140"/>
      <c r="R412" s="157"/>
      <c r="S412" s="157"/>
      <c r="T412" s="158"/>
      <c r="U412" s="158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1"/>
      <c r="BR412" s="141"/>
      <c r="BS412" s="141"/>
      <c r="BT412" s="141"/>
      <c r="BU412" s="141"/>
      <c r="BV412" s="141"/>
      <c r="BW412" s="141"/>
      <c r="BX412" s="141"/>
      <c r="BY412" s="141"/>
      <c r="BZ412" s="141"/>
      <c r="CA412" s="141"/>
      <c r="CB412" s="141"/>
      <c r="CC412" s="141"/>
      <c r="CD412" s="141"/>
      <c r="CE412" s="141"/>
      <c r="CF412" s="141"/>
      <c r="CG412" s="141"/>
      <c r="CH412" s="141"/>
      <c r="CI412" s="141"/>
      <c r="CJ412" s="141"/>
      <c r="CK412" s="141"/>
      <c r="CL412" s="141"/>
      <c r="CM412" s="141"/>
      <c r="CN412" s="141"/>
      <c r="CO412" s="141"/>
      <c r="CP412" s="141"/>
      <c r="CQ412" s="141"/>
      <c r="CR412" s="141"/>
      <c r="CS412" s="141"/>
      <c r="CT412" s="141"/>
      <c r="CU412" s="141"/>
      <c r="CV412" s="141"/>
      <c r="CW412" s="141"/>
      <c r="CX412" s="141"/>
      <c r="CY412" s="141"/>
      <c r="CZ412" s="141"/>
      <c r="DA412" s="141"/>
      <c r="DB412" s="141"/>
      <c r="DC412" s="141"/>
      <c r="DD412" s="141"/>
      <c r="DE412" s="141"/>
      <c r="DF412" s="141"/>
      <c r="DG412" s="141"/>
      <c r="DH412" s="141"/>
      <c r="DI412" s="141"/>
      <c r="DJ412" s="141"/>
      <c r="DK412" s="141"/>
      <c r="DL412" s="141"/>
      <c r="DM412" s="141"/>
      <c r="DN412" s="141"/>
      <c r="DO412" s="141"/>
      <c r="DP412" s="141"/>
      <c r="DQ412" s="141"/>
      <c r="DR412" s="141"/>
      <c r="DS412" s="141"/>
      <c r="DT412" s="141"/>
      <c r="DU412" s="141"/>
      <c r="DV412" s="141"/>
      <c r="DW412" s="141"/>
      <c r="DX412" s="141"/>
      <c r="DY412" s="141"/>
      <c r="DZ412" s="141"/>
      <c r="EA412" s="141"/>
      <c r="EB412" s="141"/>
      <c r="EC412" s="141"/>
      <c r="ED412" s="141"/>
      <c r="EE412" s="141"/>
      <c r="EF412" s="141"/>
      <c r="EG412" s="141"/>
      <c r="EH412" s="141"/>
      <c r="EI412" s="141"/>
      <c r="EJ412" s="141"/>
      <c r="EK412" s="141"/>
      <c r="EL412" s="141"/>
      <c r="EM412" s="141"/>
      <c r="EN412" s="141"/>
      <c r="EO412" s="141"/>
      <c r="EP412" s="141"/>
      <c r="EQ412" s="141"/>
      <c r="ER412" s="141"/>
      <c r="ES412" s="141"/>
      <c r="ET412" s="141"/>
      <c r="EU412" s="141"/>
      <c r="EV412" s="141"/>
    </row>
    <row r="413" spans="2:152" x14ac:dyDescent="0.25">
      <c r="B413" s="140"/>
      <c r="C413" s="140"/>
      <c r="D413" s="140"/>
      <c r="E413" s="160"/>
      <c r="F413" s="160"/>
      <c r="G413" s="160"/>
      <c r="H413" s="157"/>
      <c r="I413" s="140"/>
      <c r="J413" s="160"/>
      <c r="K413" s="140"/>
      <c r="L413" s="140"/>
      <c r="M413" s="140"/>
      <c r="N413" s="140"/>
      <c r="O413" s="140"/>
      <c r="P413" s="140"/>
      <c r="Q413" s="140"/>
      <c r="R413" s="157"/>
      <c r="S413" s="157"/>
      <c r="T413" s="158"/>
      <c r="U413" s="158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1"/>
      <c r="BR413" s="141"/>
      <c r="BS413" s="141"/>
      <c r="BT413" s="141"/>
      <c r="BU413" s="141"/>
      <c r="BV413" s="141"/>
      <c r="BW413" s="141"/>
      <c r="BX413" s="141"/>
      <c r="BY413" s="141"/>
      <c r="BZ413" s="141"/>
      <c r="CA413" s="141"/>
      <c r="CB413" s="141"/>
      <c r="CC413" s="141"/>
      <c r="CD413" s="141"/>
      <c r="CE413" s="141"/>
      <c r="CF413" s="141"/>
      <c r="CG413" s="141"/>
      <c r="CH413" s="141"/>
      <c r="CI413" s="141"/>
      <c r="CJ413" s="141"/>
      <c r="CK413" s="141"/>
      <c r="CL413" s="141"/>
      <c r="CM413" s="141"/>
      <c r="CN413" s="141"/>
      <c r="CO413" s="141"/>
      <c r="CP413" s="141"/>
      <c r="CQ413" s="141"/>
      <c r="CR413" s="141"/>
      <c r="CS413" s="141"/>
      <c r="CT413" s="141"/>
      <c r="CU413" s="141"/>
      <c r="CV413" s="141"/>
      <c r="CW413" s="141"/>
      <c r="CX413" s="141"/>
      <c r="CY413" s="141"/>
      <c r="CZ413" s="141"/>
      <c r="DA413" s="141"/>
      <c r="DB413" s="141"/>
      <c r="DC413" s="141"/>
      <c r="DD413" s="141"/>
      <c r="DE413" s="141"/>
      <c r="DF413" s="141"/>
      <c r="DG413" s="141"/>
      <c r="DH413" s="141"/>
      <c r="DI413" s="141"/>
      <c r="DJ413" s="141"/>
      <c r="DK413" s="141"/>
      <c r="DL413" s="141"/>
      <c r="DM413" s="141"/>
      <c r="DN413" s="141"/>
      <c r="DO413" s="141"/>
      <c r="DP413" s="141"/>
      <c r="DQ413" s="141"/>
      <c r="DR413" s="141"/>
      <c r="DS413" s="141"/>
      <c r="DT413" s="141"/>
      <c r="DU413" s="141"/>
      <c r="DV413" s="141"/>
      <c r="DW413" s="141"/>
      <c r="DX413" s="141"/>
      <c r="DY413" s="141"/>
      <c r="DZ413" s="141"/>
      <c r="EA413" s="141"/>
      <c r="EB413" s="141"/>
      <c r="EC413" s="141"/>
      <c r="ED413" s="141"/>
      <c r="EE413" s="141"/>
      <c r="EF413" s="141"/>
      <c r="EG413" s="141"/>
      <c r="EH413" s="141"/>
      <c r="EI413" s="141"/>
      <c r="EJ413" s="141"/>
      <c r="EK413" s="141"/>
      <c r="EL413" s="141"/>
      <c r="EM413" s="141"/>
      <c r="EN413" s="141"/>
      <c r="EO413" s="141"/>
      <c r="EP413" s="141"/>
      <c r="EQ413" s="141"/>
      <c r="ER413" s="141"/>
      <c r="ES413" s="141"/>
      <c r="ET413" s="141"/>
      <c r="EU413" s="141"/>
      <c r="EV413" s="141"/>
    </row>
    <row r="414" spans="2:152" x14ac:dyDescent="0.25">
      <c r="B414" s="140"/>
      <c r="C414" s="140"/>
      <c r="D414" s="140"/>
      <c r="E414" s="160"/>
      <c r="F414" s="160"/>
      <c r="G414" s="160"/>
      <c r="H414" s="157"/>
      <c r="I414" s="140"/>
      <c r="J414" s="160"/>
      <c r="K414" s="140"/>
      <c r="L414" s="140"/>
      <c r="M414" s="140"/>
      <c r="N414" s="140"/>
      <c r="O414" s="140"/>
      <c r="P414" s="140"/>
      <c r="Q414" s="140"/>
      <c r="R414" s="157"/>
      <c r="S414" s="157"/>
      <c r="T414" s="158"/>
      <c r="U414" s="158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  <c r="BQ414" s="141"/>
      <c r="BR414" s="141"/>
      <c r="BS414" s="141"/>
      <c r="BT414" s="141"/>
      <c r="BU414" s="141"/>
      <c r="BV414" s="141"/>
      <c r="BW414" s="141"/>
      <c r="BX414" s="141"/>
      <c r="BY414" s="141"/>
      <c r="BZ414" s="141"/>
      <c r="CA414" s="141"/>
      <c r="CB414" s="141"/>
      <c r="CC414" s="141"/>
      <c r="CD414" s="141"/>
      <c r="CE414" s="141"/>
      <c r="CF414" s="141"/>
      <c r="CG414" s="141"/>
      <c r="CH414" s="141"/>
      <c r="CI414" s="141"/>
      <c r="CJ414" s="141"/>
      <c r="CK414" s="141"/>
      <c r="CL414" s="141"/>
      <c r="CM414" s="141"/>
      <c r="CN414" s="141"/>
      <c r="CO414" s="141"/>
      <c r="CP414" s="141"/>
      <c r="CQ414" s="141"/>
      <c r="CR414" s="141"/>
      <c r="CS414" s="141"/>
      <c r="CT414" s="141"/>
      <c r="CU414" s="141"/>
      <c r="CV414" s="141"/>
      <c r="CW414" s="141"/>
      <c r="CX414" s="141"/>
      <c r="CY414" s="141"/>
      <c r="CZ414" s="141"/>
      <c r="DA414" s="141"/>
      <c r="DB414" s="141"/>
      <c r="DC414" s="141"/>
      <c r="DD414" s="141"/>
      <c r="DE414" s="141"/>
      <c r="DF414" s="141"/>
      <c r="DG414" s="141"/>
      <c r="DH414" s="141"/>
      <c r="DI414" s="141"/>
      <c r="DJ414" s="141"/>
      <c r="DK414" s="141"/>
      <c r="DL414" s="141"/>
      <c r="DM414" s="141"/>
      <c r="DN414" s="141"/>
      <c r="DO414" s="141"/>
      <c r="DP414" s="141"/>
      <c r="DQ414" s="141"/>
      <c r="DR414" s="141"/>
      <c r="DS414" s="141"/>
      <c r="DT414" s="141"/>
      <c r="DU414" s="141"/>
      <c r="DV414" s="141"/>
      <c r="DW414" s="141"/>
      <c r="DX414" s="141"/>
      <c r="DY414" s="141"/>
      <c r="DZ414" s="141"/>
      <c r="EA414" s="141"/>
      <c r="EB414" s="141"/>
      <c r="EC414" s="141"/>
      <c r="ED414" s="141"/>
      <c r="EE414" s="141"/>
      <c r="EF414" s="141"/>
      <c r="EG414" s="141"/>
      <c r="EH414" s="141"/>
      <c r="EI414" s="141"/>
      <c r="EJ414" s="141"/>
      <c r="EK414" s="141"/>
      <c r="EL414" s="141"/>
      <c r="EM414" s="141"/>
      <c r="EN414" s="141"/>
      <c r="EO414" s="141"/>
      <c r="EP414" s="141"/>
      <c r="EQ414" s="141"/>
      <c r="ER414" s="141"/>
      <c r="ES414" s="141"/>
      <c r="ET414" s="141"/>
      <c r="EU414" s="141"/>
      <c r="EV414" s="141"/>
    </row>
    <row r="415" spans="2:152" x14ac:dyDescent="0.25">
      <c r="B415" s="140"/>
      <c r="C415" s="140"/>
      <c r="D415" s="140"/>
      <c r="E415" s="160"/>
      <c r="F415" s="160"/>
      <c r="G415" s="160"/>
      <c r="H415" s="157"/>
      <c r="I415" s="140"/>
      <c r="J415" s="160"/>
      <c r="K415" s="140"/>
      <c r="L415" s="140"/>
      <c r="M415" s="140"/>
      <c r="N415" s="140"/>
      <c r="O415" s="140"/>
      <c r="P415" s="140"/>
      <c r="Q415" s="140"/>
      <c r="R415" s="157"/>
      <c r="S415" s="157"/>
      <c r="T415" s="158"/>
      <c r="U415" s="158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141"/>
      <c r="BR415" s="141"/>
      <c r="BS415" s="141"/>
      <c r="BT415" s="141"/>
      <c r="BU415" s="141"/>
      <c r="BV415" s="141"/>
      <c r="BW415" s="141"/>
      <c r="BX415" s="141"/>
      <c r="BY415" s="141"/>
      <c r="BZ415" s="141"/>
      <c r="CA415" s="141"/>
      <c r="CB415" s="141"/>
      <c r="CC415" s="141"/>
      <c r="CD415" s="141"/>
      <c r="CE415" s="141"/>
      <c r="CF415" s="141"/>
      <c r="CG415" s="141"/>
      <c r="CH415" s="141"/>
      <c r="CI415" s="141"/>
      <c r="CJ415" s="141"/>
      <c r="CK415" s="141"/>
      <c r="CL415" s="141"/>
      <c r="CM415" s="141"/>
      <c r="CN415" s="141"/>
      <c r="CO415" s="141"/>
      <c r="CP415" s="141"/>
      <c r="CQ415" s="141"/>
      <c r="CR415" s="141"/>
      <c r="CS415" s="141"/>
      <c r="CT415" s="141"/>
      <c r="CU415" s="141"/>
      <c r="CV415" s="141"/>
      <c r="CW415" s="141"/>
      <c r="CX415" s="141"/>
      <c r="CY415" s="141"/>
      <c r="CZ415" s="141"/>
      <c r="DA415" s="141"/>
      <c r="DB415" s="141"/>
      <c r="DC415" s="141"/>
      <c r="DD415" s="141"/>
      <c r="DE415" s="141"/>
      <c r="DF415" s="141"/>
      <c r="DG415" s="141"/>
      <c r="DH415" s="141"/>
      <c r="DI415" s="141"/>
      <c r="DJ415" s="141"/>
      <c r="DK415" s="141"/>
      <c r="DL415" s="141"/>
      <c r="DM415" s="141"/>
      <c r="DN415" s="141"/>
      <c r="DO415" s="141"/>
      <c r="DP415" s="141"/>
      <c r="DQ415" s="141"/>
      <c r="DR415" s="141"/>
      <c r="DS415" s="141"/>
      <c r="DT415" s="141"/>
      <c r="DU415" s="141"/>
      <c r="DV415" s="141"/>
      <c r="DW415" s="141"/>
      <c r="DX415" s="141"/>
      <c r="DY415" s="141"/>
      <c r="DZ415" s="141"/>
      <c r="EA415" s="141"/>
      <c r="EB415" s="141"/>
      <c r="EC415" s="141"/>
      <c r="ED415" s="141"/>
      <c r="EE415" s="141"/>
      <c r="EF415" s="141"/>
      <c r="EG415" s="141"/>
      <c r="EH415" s="141"/>
      <c r="EI415" s="141"/>
      <c r="EJ415" s="141"/>
      <c r="EK415" s="141"/>
      <c r="EL415" s="141"/>
      <c r="EM415" s="141"/>
      <c r="EN415" s="141"/>
      <c r="EO415" s="141"/>
      <c r="EP415" s="141"/>
      <c r="EQ415" s="141"/>
      <c r="ER415" s="141"/>
      <c r="ES415" s="141"/>
      <c r="ET415" s="141"/>
      <c r="EU415" s="141"/>
      <c r="EV415" s="141"/>
    </row>
    <row r="416" spans="2:152" x14ac:dyDescent="0.25">
      <c r="B416" s="140"/>
      <c r="C416" s="140"/>
      <c r="D416" s="140"/>
      <c r="E416" s="160"/>
      <c r="F416" s="160"/>
      <c r="G416" s="160"/>
      <c r="H416" s="157"/>
      <c r="I416" s="140"/>
      <c r="J416" s="160"/>
      <c r="K416" s="140"/>
      <c r="L416" s="140"/>
      <c r="M416" s="140"/>
      <c r="N416" s="140"/>
      <c r="O416" s="140"/>
      <c r="P416" s="140"/>
      <c r="Q416" s="140"/>
      <c r="R416" s="157"/>
      <c r="S416" s="157"/>
      <c r="T416" s="158"/>
      <c r="U416" s="158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1"/>
      <c r="BR416" s="141"/>
      <c r="BS416" s="141"/>
      <c r="BT416" s="141"/>
      <c r="BU416" s="141"/>
      <c r="BV416" s="141"/>
      <c r="BW416" s="141"/>
      <c r="BX416" s="141"/>
      <c r="BY416" s="141"/>
      <c r="BZ416" s="141"/>
      <c r="CA416" s="141"/>
      <c r="CB416" s="141"/>
      <c r="CC416" s="141"/>
      <c r="CD416" s="141"/>
      <c r="CE416" s="141"/>
      <c r="CF416" s="141"/>
      <c r="CG416" s="141"/>
      <c r="CH416" s="141"/>
      <c r="CI416" s="141"/>
      <c r="CJ416" s="141"/>
      <c r="CK416" s="141"/>
      <c r="CL416" s="141"/>
      <c r="CM416" s="141"/>
      <c r="CN416" s="141"/>
      <c r="CO416" s="141"/>
      <c r="CP416" s="141"/>
      <c r="CQ416" s="141"/>
      <c r="CR416" s="141"/>
      <c r="CS416" s="141"/>
      <c r="CT416" s="141"/>
      <c r="CU416" s="141"/>
      <c r="CV416" s="141"/>
      <c r="CW416" s="141"/>
      <c r="CX416" s="141"/>
      <c r="CY416" s="141"/>
      <c r="CZ416" s="141"/>
      <c r="DA416" s="141"/>
      <c r="DB416" s="141"/>
      <c r="DC416" s="141"/>
      <c r="DD416" s="141"/>
      <c r="DE416" s="141"/>
      <c r="DF416" s="141"/>
      <c r="DG416" s="141"/>
      <c r="DH416" s="141"/>
      <c r="DI416" s="141"/>
      <c r="DJ416" s="141"/>
      <c r="DK416" s="141"/>
      <c r="DL416" s="141"/>
      <c r="DM416" s="141"/>
      <c r="DN416" s="141"/>
      <c r="DO416" s="141"/>
      <c r="DP416" s="141"/>
      <c r="DQ416" s="141"/>
      <c r="DR416" s="141"/>
      <c r="DS416" s="141"/>
      <c r="DT416" s="141"/>
      <c r="DU416" s="141"/>
      <c r="DV416" s="141"/>
      <c r="DW416" s="141"/>
      <c r="DX416" s="141"/>
      <c r="DY416" s="141"/>
      <c r="DZ416" s="141"/>
      <c r="EA416" s="141"/>
      <c r="EB416" s="141"/>
      <c r="EC416" s="141"/>
      <c r="ED416" s="141"/>
      <c r="EE416" s="141"/>
      <c r="EF416" s="141"/>
      <c r="EG416" s="141"/>
      <c r="EH416" s="141"/>
      <c r="EI416" s="141"/>
      <c r="EJ416" s="141"/>
      <c r="EK416" s="141"/>
      <c r="EL416" s="141"/>
      <c r="EM416" s="141"/>
      <c r="EN416" s="141"/>
      <c r="EO416" s="141"/>
      <c r="EP416" s="141"/>
      <c r="EQ416" s="141"/>
      <c r="ER416" s="141"/>
      <c r="ES416" s="141"/>
      <c r="ET416" s="141"/>
      <c r="EU416" s="141"/>
      <c r="EV416" s="141"/>
    </row>
    <row r="417" spans="2:152" x14ac:dyDescent="0.25">
      <c r="B417" s="140"/>
      <c r="C417" s="140"/>
      <c r="D417" s="140"/>
      <c r="E417" s="160"/>
      <c r="F417" s="160"/>
      <c r="G417" s="160"/>
      <c r="H417" s="157"/>
      <c r="I417" s="140"/>
      <c r="J417" s="160"/>
      <c r="K417" s="140"/>
      <c r="L417" s="140"/>
      <c r="M417" s="140"/>
      <c r="N417" s="140"/>
      <c r="O417" s="140"/>
      <c r="P417" s="140"/>
      <c r="Q417" s="140"/>
      <c r="R417" s="157"/>
      <c r="S417" s="157"/>
      <c r="T417" s="158"/>
      <c r="U417" s="158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1"/>
      <c r="BR417" s="141"/>
      <c r="BS417" s="141"/>
      <c r="BT417" s="141"/>
      <c r="BU417" s="141"/>
      <c r="BV417" s="141"/>
      <c r="BW417" s="141"/>
      <c r="BX417" s="141"/>
      <c r="BY417" s="141"/>
      <c r="BZ417" s="141"/>
      <c r="CA417" s="141"/>
      <c r="CB417" s="141"/>
      <c r="CC417" s="141"/>
      <c r="CD417" s="141"/>
      <c r="CE417" s="141"/>
      <c r="CF417" s="141"/>
      <c r="CG417" s="141"/>
      <c r="CH417" s="141"/>
      <c r="CI417" s="141"/>
      <c r="CJ417" s="141"/>
      <c r="CK417" s="141"/>
      <c r="CL417" s="141"/>
      <c r="CM417" s="141"/>
      <c r="CN417" s="141"/>
      <c r="CO417" s="141"/>
      <c r="CP417" s="141"/>
      <c r="CQ417" s="141"/>
      <c r="CR417" s="141"/>
      <c r="CS417" s="141"/>
      <c r="CT417" s="141"/>
      <c r="CU417" s="141"/>
      <c r="CV417" s="141"/>
      <c r="CW417" s="141"/>
      <c r="CX417" s="141"/>
      <c r="CY417" s="141"/>
      <c r="CZ417" s="141"/>
      <c r="DA417" s="141"/>
      <c r="DB417" s="141"/>
      <c r="DC417" s="141"/>
      <c r="DD417" s="141"/>
      <c r="DE417" s="141"/>
      <c r="DF417" s="141"/>
      <c r="DG417" s="141"/>
      <c r="DH417" s="141"/>
      <c r="DI417" s="141"/>
      <c r="DJ417" s="141"/>
      <c r="DK417" s="141"/>
      <c r="DL417" s="141"/>
      <c r="DM417" s="141"/>
      <c r="DN417" s="141"/>
      <c r="DO417" s="141"/>
      <c r="DP417" s="141"/>
      <c r="DQ417" s="141"/>
      <c r="DR417" s="141"/>
      <c r="DS417" s="141"/>
      <c r="DT417" s="141"/>
      <c r="DU417" s="141"/>
      <c r="DV417" s="141"/>
      <c r="DW417" s="141"/>
      <c r="DX417" s="141"/>
      <c r="DY417" s="141"/>
      <c r="DZ417" s="141"/>
      <c r="EA417" s="141"/>
      <c r="EB417" s="141"/>
      <c r="EC417" s="141"/>
      <c r="ED417" s="141"/>
      <c r="EE417" s="141"/>
      <c r="EF417" s="141"/>
      <c r="EG417" s="141"/>
      <c r="EH417" s="141"/>
      <c r="EI417" s="141"/>
      <c r="EJ417" s="141"/>
      <c r="EK417" s="141"/>
      <c r="EL417" s="141"/>
      <c r="EM417" s="141"/>
      <c r="EN417" s="141"/>
      <c r="EO417" s="141"/>
      <c r="EP417" s="141"/>
      <c r="EQ417" s="141"/>
      <c r="ER417" s="141"/>
      <c r="ES417" s="141"/>
      <c r="ET417" s="141"/>
      <c r="EU417" s="141"/>
      <c r="EV417" s="141"/>
    </row>
    <row r="418" spans="2:152" x14ac:dyDescent="0.25">
      <c r="B418" s="140"/>
      <c r="C418" s="140"/>
      <c r="D418" s="140"/>
      <c r="E418" s="160"/>
      <c r="F418" s="160"/>
      <c r="G418" s="160"/>
      <c r="H418" s="157"/>
      <c r="I418" s="140"/>
      <c r="J418" s="160"/>
      <c r="K418" s="140"/>
      <c r="L418" s="140"/>
      <c r="M418" s="140"/>
      <c r="N418" s="140"/>
      <c r="O418" s="140"/>
      <c r="P418" s="140"/>
      <c r="Q418" s="140"/>
      <c r="R418" s="157"/>
      <c r="S418" s="157"/>
      <c r="T418" s="158"/>
      <c r="U418" s="158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1"/>
      <c r="BR418" s="141"/>
      <c r="BS418" s="141"/>
      <c r="BT418" s="141"/>
      <c r="BU418" s="141"/>
      <c r="BV418" s="141"/>
      <c r="BW418" s="141"/>
      <c r="BX418" s="141"/>
      <c r="BY418" s="141"/>
      <c r="BZ418" s="141"/>
      <c r="CA418" s="141"/>
      <c r="CB418" s="141"/>
      <c r="CC418" s="141"/>
      <c r="CD418" s="141"/>
      <c r="CE418" s="141"/>
      <c r="CF418" s="141"/>
      <c r="CG418" s="141"/>
      <c r="CH418" s="141"/>
      <c r="CI418" s="141"/>
      <c r="CJ418" s="141"/>
      <c r="CK418" s="141"/>
      <c r="CL418" s="141"/>
      <c r="CM418" s="141"/>
      <c r="CN418" s="141"/>
      <c r="CO418" s="141"/>
      <c r="CP418" s="141"/>
      <c r="CQ418" s="141"/>
      <c r="CR418" s="141"/>
      <c r="CS418" s="141"/>
      <c r="CT418" s="141"/>
      <c r="CU418" s="141"/>
      <c r="CV418" s="141"/>
      <c r="CW418" s="141"/>
      <c r="CX418" s="141"/>
      <c r="CY418" s="141"/>
      <c r="CZ418" s="141"/>
      <c r="DA418" s="141"/>
      <c r="DB418" s="141"/>
      <c r="DC418" s="141"/>
      <c r="DD418" s="141"/>
      <c r="DE418" s="141"/>
      <c r="DF418" s="141"/>
      <c r="DG418" s="141"/>
      <c r="DH418" s="141"/>
      <c r="DI418" s="141"/>
      <c r="DJ418" s="141"/>
      <c r="DK418" s="141"/>
      <c r="DL418" s="141"/>
      <c r="DM418" s="141"/>
      <c r="DN418" s="141"/>
      <c r="DO418" s="141"/>
      <c r="DP418" s="141"/>
      <c r="DQ418" s="141"/>
      <c r="DR418" s="141"/>
      <c r="DS418" s="141"/>
      <c r="DT418" s="141"/>
      <c r="DU418" s="141"/>
      <c r="DV418" s="141"/>
      <c r="DW418" s="141"/>
      <c r="DX418" s="141"/>
      <c r="DY418" s="141"/>
      <c r="DZ418" s="141"/>
      <c r="EA418" s="141"/>
      <c r="EB418" s="141"/>
      <c r="EC418" s="141"/>
      <c r="ED418" s="141"/>
      <c r="EE418" s="141"/>
      <c r="EF418" s="141"/>
      <c r="EG418" s="141"/>
      <c r="EH418" s="141"/>
      <c r="EI418" s="141"/>
      <c r="EJ418" s="141"/>
      <c r="EK418" s="141"/>
      <c r="EL418" s="141"/>
      <c r="EM418" s="141"/>
      <c r="EN418" s="141"/>
      <c r="EO418" s="141"/>
      <c r="EP418" s="141"/>
      <c r="EQ418" s="141"/>
      <c r="ER418" s="141"/>
      <c r="ES418" s="141"/>
      <c r="ET418" s="141"/>
      <c r="EU418" s="141"/>
      <c r="EV418" s="141"/>
    </row>
    <row r="419" spans="2:152" x14ac:dyDescent="0.25">
      <c r="B419" s="140"/>
      <c r="C419" s="140"/>
      <c r="D419" s="140"/>
      <c r="E419" s="160"/>
      <c r="F419" s="160"/>
      <c r="G419" s="160"/>
      <c r="H419" s="157"/>
      <c r="I419" s="140"/>
      <c r="J419" s="160"/>
      <c r="K419" s="140"/>
      <c r="L419" s="140"/>
      <c r="M419" s="140"/>
      <c r="N419" s="140"/>
      <c r="O419" s="140"/>
      <c r="P419" s="140"/>
      <c r="Q419" s="140"/>
      <c r="R419" s="157"/>
      <c r="S419" s="157"/>
      <c r="T419" s="158"/>
      <c r="U419" s="158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1"/>
      <c r="BR419" s="141"/>
      <c r="BS419" s="141"/>
      <c r="BT419" s="141"/>
      <c r="BU419" s="141"/>
      <c r="BV419" s="141"/>
      <c r="BW419" s="141"/>
      <c r="BX419" s="141"/>
      <c r="BY419" s="141"/>
      <c r="BZ419" s="141"/>
      <c r="CA419" s="141"/>
      <c r="CB419" s="141"/>
      <c r="CC419" s="141"/>
      <c r="CD419" s="141"/>
      <c r="CE419" s="141"/>
      <c r="CF419" s="141"/>
      <c r="CG419" s="141"/>
      <c r="CH419" s="141"/>
      <c r="CI419" s="141"/>
      <c r="CJ419" s="141"/>
      <c r="CK419" s="141"/>
      <c r="CL419" s="141"/>
      <c r="CM419" s="141"/>
      <c r="CN419" s="141"/>
      <c r="CO419" s="141"/>
      <c r="CP419" s="141"/>
      <c r="CQ419" s="141"/>
      <c r="CR419" s="141"/>
      <c r="CS419" s="141"/>
      <c r="CT419" s="141"/>
      <c r="CU419" s="141"/>
      <c r="CV419" s="141"/>
      <c r="CW419" s="141"/>
      <c r="CX419" s="141"/>
      <c r="CY419" s="141"/>
      <c r="CZ419" s="141"/>
      <c r="DA419" s="141"/>
      <c r="DB419" s="141"/>
      <c r="DC419" s="141"/>
      <c r="DD419" s="141"/>
      <c r="DE419" s="141"/>
      <c r="DF419" s="141"/>
      <c r="DG419" s="141"/>
      <c r="DH419" s="141"/>
      <c r="DI419" s="141"/>
      <c r="DJ419" s="141"/>
      <c r="DK419" s="141"/>
      <c r="DL419" s="141"/>
      <c r="DM419" s="141"/>
      <c r="DN419" s="141"/>
      <c r="DO419" s="141"/>
      <c r="DP419" s="141"/>
      <c r="DQ419" s="141"/>
      <c r="DR419" s="141"/>
      <c r="DS419" s="141"/>
      <c r="DT419" s="141"/>
      <c r="DU419" s="141"/>
      <c r="DV419" s="141"/>
      <c r="DW419" s="141"/>
      <c r="DX419" s="141"/>
      <c r="DY419" s="141"/>
      <c r="DZ419" s="141"/>
      <c r="EA419" s="141"/>
      <c r="EB419" s="141"/>
      <c r="EC419" s="141"/>
      <c r="ED419" s="141"/>
      <c r="EE419" s="141"/>
      <c r="EF419" s="141"/>
      <c r="EG419" s="141"/>
      <c r="EH419" s="141"/>
      <c r="EI419" s="141"/>
      <c r="EJ419" s="141"/>
      <c r="EK419" s="141"/>
      <c r="EL419" s="141"/>
      <c r="EM419" s="141"/>
      <c r="EN419" s="141"/>
      <c r="EO419" s="141"/>
      <c r="EP419" s="141"/>
      <c r="EQ419" s="141"/>
      <c r="ER419" s="141"/>
      <c r="ES419" s="141"/>
      <c r="ET419" s="141"/>
      <c r="EU419" s="141"/>
      <c r="EV419" s="141"/>
    </row>
    <row r="420" spans="2:152" x14ac:dyDescent="0.25">
      <c r="B420" s="140"/>
      <c r="C420" s="140"/>
      <c r="D420" s="140"/>
      <c r="E420" s="160"/>
      <c r="F420" s="160"/>
      <c r="G420" s="160"/>
      <c r="H420" s="157"/>
      <c r="I420" s="140"/>
      <c r="J420" s="160"/>
      <c r="K420" s="140"/>
      <c r="L420" s="140"/>
      <c r="M420" s="140"/>
      <c r="N420" s="140"/>
      <c r="O420" s="140"/>
      <c r="P420" s="140"/>
      <c r="Q420" s="140"/>
      <c r="R420" s="157"/>
      <c r="S420" s="157"/>
      <c r="T420" s="158"/>
      <c r="U420" s="158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  <c r="BQ420" s="141"/>
      <c r="BR420" s="141"/>
      <c r="BS420" s="141"/>
      <c r="BT420" s="141"/>
      <c r="BU420" s="141"/>
      <c r="BV420" s="141"/>
      <c r="BW420" s="141"/>
      <c r="BX420" s="141"/>
      <c r="BY420" s="141"/>
      <c r="BZ420" s="141"/>
      <c r="CA420" s="141"/>
      <c r="CB420" s="141"/>
      <c r="CC420" s="141"/>
      <c r="CD420" s="141"/>
      <c r="CE420" s="141"/>
      <c r="CF420" s="141"/>
      <c r="CG420" s="141"/>
      <c r="CH420" s="141"/>
      <c r="CI420" s="141"/>
      <c r="CJ420" s="141"/>
      <c r="CK420" s="141"/>
      <c r="CL420" s="141"/>
      <c r="CM420" s="141"/>
      <c r="CN420" s="141"/>
      <c r="CO420" s="141"/>
      <c r="CP420" s="141"/>
      <c r="CQ420" s="141"/>
      <c r="CR420" s="141"/>
      <c r="CS420" s="141"/>
      <c r="CT420" s="141"/>
      <c r="CU420" s="141"/>
      <c r="CV420" s="141"/>
      <c r="CW420" s="141"/>
      <c r="CX420" s="141"/>
      <c r="CY420" s="141"/>
      <c r="CZ420" s="141"/>
      <c r="DA420" s="141"/>
      <c r="DB420" s="141"/>
      <c r="DC420" s="141"/>
      <c r="DD420" s="141"/>
      <c r="DE420" s="141"/>
      <c r="DF420" s="141"/>
      <c r="DG420" s="141"/>
      <c r="DH420" s="141"/>
      <c r="DI420" s="141"/>
      <c r="DJ420" s="141"/>
      <c r="DK420" s="141"/>
      <c r="DL420" s="141"/>
      <c r="DM420" s="141"/>
      <c r="DN420" s="141"/>
      <c r="DO420" s="141"/>
      <c r="DP420" s="141"/>
      <c r="DQ420" s="141"/>
      <c r="DR420" s="141"/>
      <c r="DS420" s="141"/>
      <c r="DT420" s="141"/>
      <c r="DU420" s="141"/>
      <c r="DV420" s="141"/>
      <c r="DW420" s="141"/>
      <c r="DX420" s="141"/>
      <c r="DY420" s="141"/>
      <c r="DZ420" s="141"/>
      <c r="EA420" s="141"/>
      <c r="EB420" s="141"/>
      <c r="EC420" s="141"/>
      <c r="ED420" s="141"/>
      <c r="EE420" s="141"/>
      <c r="EF420" s="141"/>
      <c r="EG420" s="141"/>
      <c r="EH420" s="141"/>
      <c r="EI420" s="141"/>
      <c r="EJ420" s="141"/>
      <c r="EK420" s="141"/>
      <c r="EL420" s="141"/>
      <c r="EM420" s="141"/>
      <c r="EN420" s="141"/>
      <c r="EO420" s="141"/>
      <c r="EP420" s="141"/>
      <c r="EQ420" s="141"/>
      <c r="ER420" s="141"/>
      <c r="ES420" s="141"/>
      <c r="ET420" s="141"/>
      <c r="EU420" s="141"/>
      <c r="EV420" s="141"/>
    </row>
    <row r="421" spans="2:152" x14ac:dyDescent="0.25">
      <c r="B421" s="140"/>
      <c r="C421" s="140"/>
      <c r="D421" s="140"/>
      <c r="E421" s="160"/>
      <c r="F421" s="160"/>
      <c r="G421" s="160"/>
      <c r="H421" s="157"/>
      <c r="I421" s="140"/>
      <c r="J421" s="160"/>
      <c r="K421" s="140"/>
      <c r="L421" s="140"/>
      <c r="M421" s="140"/>
      <c r="N421" s="140"/>
      <c r="O421" s="140"/>
      <c r="P421" s="140"/>
      <c r="Q421" s="140"/>
      <c r="R421" s="157"/>
      <c r="S421" s="157"/>
      <c r="T421" s="158"/>
      <c r="U421" s="158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1"/>
      <c r="BR421" s="141"/>
      <c r="BS421" s="141"/>
      <c r="BT421" s="141"/>
      <c r="BU421" s="141"/>
      <c r="BV421" s="141"/>
      <c r="BW421" s="141"/>
      <c r="BX421" s="141"/>
      <c r="BY421" s="141"/>
      <c r="BZ421" s="141"/>
      <c r="CA421" s="141"/>
      <c r="CB421" s="141"/>
      <c r="CC421" s="141"/>
      <c r="CD421" s="141"/>
      <c r="CE421" s="141"/>
      <c r="CF421" s="141"/>
      <c r="CG421" s="141"/>
      <c r="CH421" s="141"/>
      <c r="CI421" s="141"/>
      <c r="CJ421" s="141"/>
      <c r="CK421" s="141"/>
      <c r="CL421" s="141"/>
      <c r="CM421" s="141"/>
      <c r="CN421" s="141"/>
      <c r="CO421" s="141"/>
      <c r="CP421" s="141"/>
      <c r="CQ421" s="141"/>
      <c r="CR421" s="141"/>
      <c r="CS421" s="141"/>
      <c r="CT421" s="141"/>
      <c r="CU421" s="141"/>
      <c r="CV421" s="141"/>
      <c r="CW421" s="141"/>
      <c r="CX421" s="141"/>
      <c r="CY421" s="141"/>
      <c r="CZ421" s="141"/>
      <c r="DA421" s="141"/>
      <c r="DB421" s="141"/>
      <c r="DC421" s="141"/>
      <c r="DD421" s="141"/>
      <c r="DE421" s="141"/>
      <c r="DF421" s="141"/>
      <c r="DG421" s="141"/>
      <c r="DH421" s="141"/>
      <c r="DI421" s="141"/>
      <c r="DJ421" s="141"/>
      <c r="DK421" s="141"/>
      <c r="DL421" s="141"/>
      <c r="DM421" s="141"/>
      <c r="DN421" s="141"/>
      <c r="DO421" s="141"/>
      <c r="DP421" s="141"/>
      <c r="DQ421" s="141"/>
      <c r="DR421" s="141"/>
      <c r="DS421" s="141"/>
      <c r="DT421" s="141"/>
      <c r="DU421" s="141"/>
      <c r="DV421" s="141"/>
      <c r="DW421" s="141"/>
      <c r="DX421" s="141"/>
      <c r="DY421" s="141"/>
      <c r="DZ421" s="141"/>
      <c r="EA421" s="141"/>
      <c r="EB421" s="141"/>
      <c r="EC421" s="141"/>
      <c r="ED421" s="141"/>
      <c r="EE421" s="141"/>
      <c r="EF421" s="141"/>
      <c r="EG421" s="141"/>
      <c r="EH421" s="141"/>
      <c r="EI421" s="141"/>
      <c r="EJ421" s="141"/>
      <c r="EK421" s="141"/>
      <c r="EL421" s="141"/>
      <c r="EM421" s="141"/>
      <c r="EN421" s="141"/>
      <c r="EO421" s="141"/>
      <c r="EP421" s="141"/>
      <c r="EQ421" s="141"/>
      <c r="ER421" s="141"/>
      <c r="ES421" s="141"/>
      <c r="ET421" s="141"/>
      <c r="EU421" s="141"/>
      <c r="EV421" s="141"/>
    </row>
    <row r="422" spans="2:152" x14ac:dyDescent="0.25">
      <c r="B422" s="140"/>
      <c r="C422" s="140"/>
      <c r="D422" s="140"/>
      <c r="E422" s="160"/>
      <c r="F422" s="160"/>
      <c r="G422" s="160"/>
      <c r="H422" s="157"/>
      <c r="I422" s="140"/>
      <c r="J422" s="160"/>
      <c r="K422" s="140"/>
      <c r="L422" s="140"/>
      <c r="M422" s="140"/>
      <c r="N422" s="140"/>
      <c r="O422" s="140"/>
      <c r="P422" s="140"/>
      <c r="Q422" s="140"/>
      <c r="R422" s="157"/>
      <c r="S422" s="157"/>
      <c r="T422" s="158"/>
      <c r="U422" s="158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1"/>
      <c r="BR422" s="141"/>
      <c r="BS422" s="141"/>
      <c r="BT422" s="141"/>
      <c r="BU422" s="141"/>
      <c r="BV422" s="141"/>
      <c r="BW422" s="141"/>
      <c r="BX422" s="141"/>
      <c r="BY422" s="141"/>
      <c r="BZ422" s="141"/>
      <c r="CA422" s="141"/>
      <c r="CB422" s="141"/>
      <c r="CC422" s="141"/>
      <c r="CD422" s="141"/>
      <c r="CE422" s="141"/>
      <c r="CF422" s="141"/>
      <c r="CG422" s="141"/>
      <c r="CH422" s="141"/>
      <c r="CI422" s="141"/>
      <c r="CJ422" s="141"/>
      <c r="CK422" s="141"/>
      <c r="CL422" s="141"/>
      <c r="CM422" s="141"/>
      <c r="CN422" s="141"/>
      <c r="CO422" s="141"/>
      <c r="CP422" s="141"/>
      <c r="CQ422" s="141"/>
      <c r="CR422" s="141"/>
      <c r="CS422" s="141"/>
      <c r="CT422" s="141"/>
      <c r="CU422" s="141"/>
      <c r="CV422" s="141"/>
      <c r="CW422" s="141"/>
      <c r="CX422" s="141"/>
      <c r="CY422" s="141"/>
      <c r="CZ422" s="141"/>
      <c r="DA422" s="141"/>
      <c r="DB422" s="141"/>
      <c r="DC422" s="141"/>
      <c r="DD422" s="141"/>
      <c r="DE422" s="141"/>
      <c r="DF422" s="141"/>
      <c r="DG422" s="141"/>
      <c r="DH422" s="141"/>
      <c r="DI422" s="141"/>
      <c r="DJ422" s="141"/>
      <c r="DK422" s="141"/>
      <c r="DL422" s="141"/>
      <c r="DM422" s="141"/>
      <c r="DN422" s="141"/>
      <c r="DO422" s="141"/>
      <c r="DP422" s="141"/>
      <c r="DQ422" s="141"/>
      <c r="DR422" s="141"/>
      <c r="DS422" s="141"/>
      <c r="DT422" s="141"/>
      <c r="DU422" s="141"/>
      <c r="DV422" s="141"/>
      <c r="DW422" s="141"/>
      <c r="DX422" s="141"/>
      <c r="DY422" s="141"/>
      <c r="DZ422" s="141"/>
      <c r="EA422" s="141"/>
      <c r="EB422" s="141"/>
      <c r="EC422" s="141"/>
      <c r="ED422" s="141"/>
      <c r="EE422" s="141"/>
      <c r="EF422" s="141"/>
      <c r="EG422" s="141"/>
      <c r="EH422" s="141"/>
      <c r="EI422" s="141"/>
      <c r="EJ422" s="141"/>
      <c r="EK422" s="141"/>
      <c r="EL422" s="141"/>
      <c r="EM422" s="141"/>
      <c r="EN422" s="141"/>
      <c r="EO422" s="141"/>
      <c r="EP422" s="141"/>
      <c r="EQ422" s="141"/>
      <c r="ER422" s="141"/>
      <c r="ES422" s="141"/>
      <c r="ET422" s="141"/>
      <c r="EU422" s="141"/>
      <c r="EV422" s="141"/>
    </row>
    <row r="423" spans="2:152" x14ac:dyDescent="0.25">
      <c r="B423" s="140"/>
      <c r="C423" s="140"/>
      <c r="D423" s="140"/>
      <c r="E423" s="160"/>
      <c r="F423" s="160"/>
      <c r="G423" s="160"/>
      <c r="H423" s="157"/>
      <c r="I423" s="140"/>
      <c r="J423" s="160"/>
      <c r="K423" s="140"/>
      <c r="L423" s="140"/>
      <c r="M423" s="140"/>
      <c r="N423" s="140"/>
      <c r="O423" s="140"/>
      <c r="P423" s="140"/>
      <c r="Q423" s="140"/>
      <c r="R423" s="157"/>
      <c r="S423" s="157"/>
      <c r="T423" s="158"/>
      <c r="U423" s="158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1"/>
      <c r="BR423" s="141"/>
      <c r="BS423" s="141"/>
      <c r="BT423" s="141"/>
      <c r="BU423" s="141"/>
      <c r="BV423" s="141"/>
      <c r="BW423" s="141"/>
      <c r="BX423" s="141"/>
      <c r="BY423" s="141"/>
      <c r="BZ423" s="141"/>
      <c r="CA423" s="141"/>
      <c r="CB423" s="141"/>
      <c r="CC423" s="141"/>
      <c r="CD423" s="141"/>
      <c r="CE423" s="141"/>
      <c r="CF423" s="141"/>
      <c r="CG423" s="141"/>
      <c r="CH423" s="141"/>
      <c r="CI423" s="141"/>
      <c r="CJ423" s="141"/>
      <c r="CK423" s="141"/>
      <c r="CL423" s="141"/>
      <c r="CM423" s="141"/>
      <c r="CN423" s="141"/>
      <c r="CO423" s="141"/>
      <c r="CP423" s="141"/>
      <c r="CQ423" s="141"/>
      <c r="CR423" s="141"/>
      <c r="CS423" s="141"/>
      <c r="CT423" s="141"/>
      <c r="CU423" s="141"/>
      <c r="CV423" s="141"/>
      <c r="CW423" s="141"/>
      <c r="CX423" s="141"/>
      <c r="CY423" s="141"/>
      <c r="CZ423" s="141"/>
      <c r="DA423" s="141"/>
      <c r="DB423" s="141"/>
      <c r="DC423" s="141"/>
      <c r="DD423" s="141"/>
      <c r="DE423" s="141"/>
      <c r="DF423" s="141"/>
      <c r="DG423" s="141"/>
      <c r="DH423" s="141"/>
      <c r="DI423" s="141"/>
      <c r="DJ423" s="141"/>
      <c r="DK423" s="141"/>
      <c r="DL423" s="141"/>
      <c r="DM423" s="141"/>
      <c r="DN423" s="141"/>
      <c r="DO423" s="141"/>
      <c r="DP423" s="141"/>
      <c r="DQ423" s="141"/>
      <c r="DR423" s="141"/>
      <c r="DS423" s="141"/>
      <c r="DT423" s="141"/>
      <c r="DU423" s="141"/>
      <c r="DV423" s="141"/>
      <c r="DW423" s="141"/>
      <c r="DX423" s="141"/>
      <c r="DY423" s="141"/>
      <c r="DZ423" s="141"/>
      <c r="EA423" s="141"/>
      <c r="EB423" s="141"/>
      <c r="EC423" s="141"/>
      <c r="ED423" s="141"/>
      <c r="EE423" s="141"/>
      <c r="EF423" s="141"/>
      <c r="EG423" s="141"/>
      <c r="EH423" s="141"/>
      <c r="EI423" s="141"/>
      <c r="EJ423" s="141"/>
      <c r="EK423" s="141"/>
      <c r="EL423" s="141"/>
      <c r="EM423" s="141"/>
      <c r="EN423" s="141"/>
      <c r="EO423" s="141"/>
      <c r="EP423" s="141"/>
      <c r="EQ423" s="141"/>
      <c r="ER423" s="141"/>
      <c r="ES423" s="141"/>
      <c r="ET423" s="141"/>
      <c r="EU423" s="141"/>
      <c r="EV423" s="141"/>
    </row>
    <row r="424" spans="2:152" x14ac:dyDescent="0.25">
      <c r="B424" s="140"/>
      <c r="C424" s="140"/>
      <c r="D424" s="140"/>
      <c r="E424" s="160"/>
      <c r="F424" s="160"/>
      <c r="G424" s="160"/>
      <c r="H424" s="157"/>
      <c r="I424" s="140"/>
      <c r="J424" s="160"/>
      <c r="K424" s="140"/>
      <c r="L424" s="140"/>
      <c r="M424" s="140"/>
      <c r="N424" s="140"/>
      <c r="O424" s="140"/>
      <c r="P424" s="140"/>
      <c r="Q424" s="140"/>
      <c r="R424" s="157"/>
      <c r="S424" s="157"/>
      <c r="T424" s="158"/>
      <c r="U424" s="158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1"/>
      <c r="BR424" s="141"/>
      <c r="BS424" s="141"/>
      <c r="BT424" s="141"/>
      <c r="BU424" s="141"/>
      <c r="BV424" s="141"/>
      <c r="BW424" s="141"/>
      <c r="BX424" s="141"/>
      <c r="BY424" s="141"/>
      <c r="BZ424" s="141"/>
      <c r="CA424" s="141"/>
      <c r="CB424" s="141"/>
      <c r="CC424" s="141"/>
      <c r="CD424" s="141"/>
      <c r="CE424" s="141"/>
      <c r="CF424" s="141"/>
      <c r="CG424" s="141"/>
      <c r="CH424" s="141"/>
      <c r="CI424" s="141"/>
      <c r="CJ424" s="141"/>
      <c r="CK424" s="141"/>
      <c r="CL424" s="141"/>
      <c r="CM424" s="141"/>
      <c r="CN424" s="141"/>
      <c r="CO424" s="141"/>
      <c r="CP424" s="141"/>
      <c r="CQ424" s="141"/>
      <c r="CR424" s="141"/>
      <c r="CS424" s="141"/>
      <c r="CT424" s="141"/>
      <c r="CU424" s="141"/>
      <c r="CV424" s="141"/>
      <c r="CW424" s="141"/>
      <c r="CX424" s="141"/>
      <c r="CY424" s="141"/>
      <c r="CZ424" s="141"/>
      <c r="DA424" s="141"/>
      <c r="DB424" s="141"/>
      <c r="DC424" s="141"/>
      <c r="DD424" s="141"/>
      <c r="DE424" s="141"/>
      <c r="DF424" s="141"/>
      <c r="DG424" s="141"/>
      <c r="DH424" s="141"/>
      <c r="DI424" s="141"/>
      <c r="DJ424" s="141"/>
      <c r="DK424" s="141"/>
      <c r="DL424" s="141"/>
      <c r="DM424" s="141"/>
      <c r="DN424" s="141"/>
      <c r="DO424" s="141"/>
      <c r="DP424" s="141"/>
      <c r="DQ424" s="141"/>
      <c r="DR424" s="141"/>
      <c r="DS424" s="141"/>
      <c r="DT424" s="141"/>
      <c r="DU424" s="141"/>
      <c r="DV424" s="141"/>
      <c r="DW424" s="141"/>
      <c r="DX424" s="141"/>
      <c r="DY424" s="141"/>
      <c r="DZ424" s="141"/>
      <c r="EA424" s="141"/>
      <c r="EB424" s="141"/>
      <c r="EC424" s="141"/>
      <c r="ED424" s="141"/>
      <c r="EE424" s="141"/>
      <c r="EF424" s="141"/>
      <c r="EG424" s="141"/>
      <c r="EH424" s="141"/>
      <c r="EI424" s="141"/>
      <c r="EJ424" s="141"/>
      <c r="EK424" s="141"/>
      <c r="EL424" s="141"/>
      <c r="EM424" s="141"/>
      <c r="EN424" s="141"/>
      <c r="EO424" s="141"/>
      <c r="EP424" s="141"/>
      <c r="EQ424" s="141"/>
      <c r="ER424" s="141"/>
      <c r="ES424" s="141"/>
      <c r="ET424" s="141"/>
      <c r="EU424" s="141"/>
      <c r="EV424" s="141"/>
    </row>
    <row r="425" spans="2:152" x14ac:dyDescent="0.25">
      <c r="B425" s="140"/>
      <c r="C425" s="140"/>
      <c r="D425" s="140"/>
      <c r="E425" s="160"/>
      <c r="F425" s="160"/>
      <c r="G425" s="160"/>
      <c r="H425" s="157"/>
      <c r="I425" s="140"/>
      <c r="J425" s="160"/>
      <c r="K425" s="140"/>
      <c r="L425" s="140"/>
      <c r="M425" s="140"/>
      <c r="N425" s="140"/>
      <c r="O425" s="140"/>
      <c r="P425" s="140"/>
      <c r="Q425" s="140"/>
      <c r="R425" s="157"/>
      <c r="S425" s="157"/>
      <c r="T425" s="158"/>
      <c r="U425" s="158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1"/>
      <c r="BR425" s="141"/>
      <c r="BS425" s="141"/>
      <c r="BT425" s="141"/>
      <c r="BU425" s="141"/>
      <c r="BV425" s="141"/>
      <c r="BW425" s="141"/>
      <c r="BX425" s="141"/>
      <c r="BY425" s="141"/>
      <c r="BZ425" s="141"/>
      <c r="CA425" s="141"/>
      <c r="CB425" s="141"/>
      <c r="CC425" s="141"/>
      <c r="CD425" s="141"/>
      <c r="CE425" s="141"/>
      <c r="CF425" s="141"/>
      <c r="CG425" s="141"/>
      <c r="CH425" s="141"/>
      <c r="CI425" s="141"/>
      <c r="CJ425" s="141"/>
      <c r="CK425" s="141"/>
      <c r="CL425" s="141"/>
      <c r="CM425" s="141"/>
      <c r="CN425" s="141"/>
      <c r="CO425" s="141"/>
      <c r="CP425" s="141"/>
      <c r="CQ425" s="141"/>
      <c r="CR425" s="141"/>
      <c r="CS425" s="141"/>
      <c r="CT425" s="141"/>
      <c r="CU425" s="141"/>
      <c r="CV425" s="141"/>
      <c r="CW425" s="141"/>
      <c r="CX425" s="141"/>
      <c r="CY425" s="141"/>
      <c r="CZ425" s="141"/>
      <c r="DA425" s="141"/>
      <c r="DB425" s="141"/>
      <c r="DC425" s="141"/>
      <c r="DD425" s="141"/>
      <c r="DE425" s="141"/>
      <c r="DF425" s="141"/>
      <c r="DG425" s="141"/>
      <c r="DH425" s="141"/>
      <c r="DI425" s="141"/>
      <c r="DJ425" s="141"/>
      <c r="DK425" s="141"/>
      <c r="DL425" s="141"/>
      <c r="DM425" s="141"/>
      <c r="DN425" s="141"/>
      <c r="DO425" s="141"/>
      <c r="DP425" s="141"/>
      <c r="DQ425" s="141"/>
      <c r="DR425" s="141"/>
      <c r="DS425" s="141"/>
      <c r="DT425" s="141"/>
      <c r="DU425" s="141"/>
      <c r="DV425" s="141"/>
      <c r="DW425" s="141"/>
      <c r="DX425" s="141"/>
      <c r="DY425" s="141"/>
      <c r="DZ425" s="141"/>
      <c r="EA425" s="141"/>
      <c r="EB425" s="141"/>
      <c r="EC425" s="141"/>
      <c r="ED425" s="141"/>
      <c r="EE425" s="141"/>
      <c r="EF425" s="141"/>
      <c r="EG425" s="141"/>
      <c r="EH425" s="141"/>
      <c r="EI425" s="141"/>
      <c r="EJ425" s="141"/>
      <c r="EK425" s="141"/>
      <c r="EL425" s="141"/>
      <c r="EM425" s="141"/>
      <c r="EN425" s="141"/>
      <c r="EO425" s="141"/>
      <c r="EP425" s="141"/>
      <c r="EQ425" s="141"/>
      <c r="ER425" s="141"/>
      <c r="ES425" s="141"/>
      <c r="ET425" s="141"/>
      <c r="EU425" s="141"/>
      <c r="EV425" s="141"/>
    </row>
    <row r="426" spans="2:152" x14ac:dyDescent="0.25">
      <c r="B426" s="140"/>
      <c r="C426" s="140"/>
      <c r="D426" s="140"/>
      <c r="E426" s="160"/>
      <c r="F426" s="160"/>
      <c r="G426" s="160"/>
      <c r="H426" s="157"/>
      <c r="I426" s="140"/>
      <c r="J426" s="160"/>
      <c r="K426" s="140"/>
      <c r="L426" s="140"/>
      <c r="M426" s="140"/>
      <c r="N426" s="140"/>
      <c r="O426" s="140"/>
      <c r="P426" s="140"/>
      <c r="Q426" s="140"/>
      <c r="R426" s="157"/>
      <c r="S426" s="157"/>
      <c r="T426" s="158"/>
      <c r="U426" s="158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  <c r="BQ426" s="141"/>
      <c r="BR426" s="141"/>
      <c r="BS426" s="141"/>
      <c r="BT426" s="141"/>
      <c r="BU426" s="141"/>
      <c r="BV426" s="141"/>
      <c r="BW426" s="141"/>
      <c r="BX426" s="141"/>
      <c r="BY426" s="141"/>
      <c r="BZ426" s="141"/>
      <c r="CA426" s="141"/>
      <c r="CB426" s="141"/>
      <c r="CC426" s="141"/>
      <c r="CD426" s="141"/>
      <c r="CE426" s="141"/>
      <c r="CF426" s="141"/>
      <c r="CG426" s="141"/>
      <c r="CH426" s="141"/>
      <c r="CI426" s="141"/>
      <c r="CJ426" s="141"/>
      <c r="CK426" s="141"/>
      <c r="CL426" s="141"/>
      <c r="CM426" s="141"/>
      <c r="CN426" s="141"/>
      <c r="CO426" s="141"/>
      <c r="CP426" s="141"/>
      <c r="CQ426" s="141"/>
      <c r="CR426" s="141"/>
      <c r="CS426" s="141"/>
      <c r="CT426" s="141"/>
      <c r="CU426" s="141"/>
      <c r="CV426" s="141"/>
      <c r="CW426" s="141"/>
      <c r="CX426" s="141"/>
      <c r="CY426" s="141"/>
      <c r="CZ426" s="141"/>
      <c r="DA426" s="141"/>
      <c r="DB426" s="141"/>
      <c r="DC426" s="141"/>
      <c r="DD426" s="141"/>
      <c r="DE426" s="141"/>
      <c r="DF426" s="141"/>
      <c r="DG426" s="141"/>
      <c r="DH426" s="141"/>
      <c r="DI426" s="141"/>
      <c r="DJ426" s="141"/>
      <c r="DK426" s="141"/>
      <c r="DL426" s="141"/>
      <c r="DM426" s="141"/>
      <c r="DN426" s="141"/>
      <c r="DO426" s="141"/>
      <c r="DP426" s="141"/>
      <c r="DQ426" s="141"/>
      <c r="DR426" s="141"/>
      <c r="DS426" s="141"/>
      <c r="DT426" s="141"/>
      <c r="DU426" s="141"/>
      <c r="DV426" s="141"/>
      <c r="DW426" s="141"/>
      <c r="DX426" s="141"/>
      <c r="DY426" s="141"/>
      <c r="DZ426" s="141"/>
      <c r="EA426" s="141"/>
      <c r="EB426" s="141"/>
      <c r="EC426" s="141"/>
      <c r="ED426" s="141"/>
      <c r="EE426" s="141"/>
      <c r="EF426" s="141"/>
      <c r="EG426" s="141"/>
      <c r="EH426" s="141"/>
      <c r="EI426" s="141"/>
      <c r="EJ426" s="141"/>
      <c r="EK426" s="141"/>
      <c r="EL426" s="141"/>
      <c r="EM426" s="141"/>
      <c r="EN426" s="141"/>
      <c r="EO426" s="141"/>
      <c r="EP426" s="141"/>
      <c r="EQ426" s="141"/>
      <c r="ER426" s="141"/>
      <c r="ES426" s="141"/>
      <c r="ET426" s="141"/>
      <c r="EU426" s="141"/>
      <c r="EV426" s="141"/>
    </row>
    <row r="427" spans="2:152" x14ac:dyDescent="0.25">
      <c r="B427" s="140"/>
      <c r="C427" s="140"/>
      <c r="D427" s="140"/>
      <c r="E427" s="160"/>
      <c r="F427" s="160"/>
      <c r="G427" s="160"/>
      <c r="H427" s="157"/>
      <c r="I427" s="140"/>
      <c r="J427" s="160"/>
      <c r="K427" s="140"/>
      <c r="L427" s="140"/>
      <c r="M427" s="140"/>
      <c r="N427" s="140"/>
      <c r="O427" s="140"/>
      <c r="P427" s="140"/>
      <c r="Q427" s="140"/>
      <c r="R427" s="157"/>
      <c r="S427" s="157"/>
      <c r="T427" s="158"/>
      <c r="U427" s="158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  <c r="BQ427" s="141"/>
      <c r="BR427" s="141"/>
      <c r="BS427" s="141"/>
      <c r="BT427" s="141"/>
      <c r="BU427" s="141"/>
      <c r="BV427" s="141"/>
      <c r="BW427" s="141"/>
      <c r="BX427" s="141"/>
      <c r="BY427" s="141"/>
      <c r="BZ427" s="141"/>
      <c r="CA427" s="141"/>
      <c r="CB427" s="141"/>
      <c r="CC427" s="141"/>
      <c r="CD427" s="141"/>
      <c r="CE427" s="141"/>
      <c r="CF427" s="141"/>
      <c r="CG427" s="141"/>
      <c r="CH427" s="141"/>
      <c r="CI427" s="141"/>
      <c r="CJ427" s="141"/>
      <c r="CK427" s="141"/>
      <c r="CL427" s="141"/>
      <c r="CM427" s="141"/>
      <c r="CN427" s="141"/>
      <c r="CO427" s="141"/>
      <c r="CP427" s="141"/>
      <c r="CQ427" s="141"/>
      <c r="CR427" s="141"/>
      <c r="CS427" s="141"/>
      <c r="CT427" s="141"/>
      <c r="CU427" s="141"/>
      <c r="CV427" s="141"/>
      <c r="CW427" s="141"/>
      <c r="CX427" s="141"/>
      <c r="CY427" s="141"/>
      <c r="CZ427" s="141"/>
      <c r="DA427" s="141"/>
      <c r="DB427" s="141"/>
      <c r="DC427" s="141"/>
      <c r="DD427" s="141"/>
      <c r="DE427" s="141"/>
      <c r="DF427" s="141"/>
      <c r="DG427" s="141"/>
      <c r="DH427" s="141"/>
      <c r="DI427" s="141"/>
      <c r="DJ427" s="141"/>
      <c r="DK427" s="141"/>
      <c r="DL427" s="141"/>
      <c r="DM427" s="141"/>
      <c r="DN427" s="141"/>
      <c r="DO427" s="141"/>
      <c r="DP427" s="141"/>
      <c r="DQ427" s="141"/>
      <c r="DR427" s="141"/>
      <c r="DS427" s="141"/>
      <c r="DT427" s="141"/>
      <c r="DU427" s="141"/>
      <c r="DV427" s="141"/>
      <c r="DW427" s="141"/>
      <c r="DX427" s="141"/>
      <c r="DY427" s="141"/>
      <c r="DZ427" s="141"/>
      <c r="EA427" s="141"/>
      <c r="EB427" s="141"/>
      <c r="EC427" s="141"/>
      <c r="ED427" s="141"/>
      <c r="EE427" s="141"/>
      <c r="EF427" s="141"/>
      <c r="EG427" s="141"/>
      <c r="EH427" s="141"/>
      <c r="EI427" s="141"/>
      <c r="EJ427" s="141"/>
      <c r="EK427" s="141"/>
      <c r="EL427" s="141"/>
      <c r="EM427" s="141"/>
      <c r="EN427" s="141"/>
      <c r="EO427" s="141"/>
      <c r="EP427" s="141"/>
      <c r="EQ427" s="141"/>
      <c r="ER427" s="141"/>
      <c r="ES427" s="141"/>
      <c r="ET427" s="141"/>
      <c r="EU427" s="141"/>
      <c r="EV427" s="141"/>
    </row>
    <row r="428" spans="2:152" x14ac:dyDescent="0.25">
      <c r="B428" s="140"/>
      <c r="C428" s="140"/>
      <c r="D428" s="140"/>
      <c r="E428" s="160"/>
      <c r="F428" s="160"/>
      <c r="G428" s="160"/>
      <c r="H428" s="157"/>
      <c r="I428" s="140"/>
      <c r="J428" s="160"/>
      <c r="K428" s="140"/>
      <c r="L428" s="140"/>
      <c r="M428" s="140"/>
      <c r="N428" s="140"/>
      <c r="O428" s="140"/>
      <c r="P428" s="140"/>
      <c r="Q428" s="140"/>
      <c r="R428" s="157"/>
      <c r="S428" s="157"/>
      <c r="T428" s="158"/>
      <c r="U428" s="158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1"/>
      <c r="BR428" s="141"/>
      <c r="BS428" s="141"/>
      <c r="BT428" s="141"/>
      <c r="BU428" s="141"/>
      <c r="BV428" s="141"/>
      <c r="BW428" s="141"/>
      <c r="BX428" s="141"/>
      <c r="BY428" s="141"/>
      <c r="BZ428" s="141"/>
      <c r="CA428" s="141"/>
      <c r="CB428" s="141"/>
      <c r="CC428" s="141"/>
      <c r="CD428" s="141"/>
      <c r="CE428" s="141"/>
      <c r="CF428" s="141"/>
      <c r="CG428" s="141"/>
      <c r="CH428" s="141"/>
      <c r="CI428" s="141"/>
      <c r="CJ428" s="141"/>
      <c r="CK428" s="141"/>
      <c r="CL428" s="141"/>
      <c r="CM428" s="141"/>
      <c r="CN428" s="141"/>
      <c r="CO428" s="141"/>
      <c r="CP428" s="141"/>
      <c r="CQ428" s="141"/>
      <c r="CR428" s="141"/>
      <c r="CS428" s="141"/>
      <c r="CT428" s="141"/>
      <c r="CU428" s="141"/>
      <c r="CV428" s="141"/>
      <c r="CW428" s="141"/>
      <c r="CX428" s="141"/>
      <c r="CY428" s="141"/>
      <c r="CZ428" s="141"/>
      <c r="DA428" s="141"/>
      <c r="DB428" s="141"/>
      <c r="DC428" s="141"/>
      <c r="DD428" s="141"/>
      <c r="DE428" s="141"/>
      <c r="DF428" s="141"/>
      <c r="DG428" s="141"/>
      <c r="DH428" s="141"/>
      <c r="DI428" s="141"/>
      <c r="DJ428" s="141"/>
      <c r="DK428" s="141"/>
      <c r="DL428" s="141"/>
      <c r="DM428" s="141"/>
      <c r="DN428" s="141"/>
      <c r="DO428" s="141"/>
      <c r="DP428" s="141"/>
      <c r="DQ428" s="141"/>
      <c r="DR428" s="141"/>
      <c r="DS428" s="141"/>
      <c r="DT428" s="141"/>
      <c r="DU428" s="141"/>
      <c r="DV428" s="141"/>
      <c r="DW428" s="141"/>
      <c r="DX428" s="141"/>
      <c r="DY428" s="141"/>
      <c r="DZ428" s="141"/>
      <c r="EA428" s="141"/>
      <c r="EB428" s="141"/>
      <c r="EC428" s="141"/>
      <c r="ED428" s="141"/>
      <c r="EE428" s="141"/>
      <c r="EF428" s="141"/>
      <c r="EG428" s="141"/>
      <c r="EH428" s="141"/>
      <c r="EI428" s="141"/>
      <c r="EJ428" s="141"/>
      <c r="EK428" s="141"/>
      <c r="EL428" s="141"/>
      <c r="EM428" s="141"/>
      <c r="EN428" s="141"/>
      <c r="EO428" s="141"/>
      <c r="EP428" s="141"/>
      <c r="EQ428" s="141"/>
      <c r="ER428" s="141"/>
      <c r="ES428" s="141"/>
      <c r="ET428" s="141"/>
      <c r="EU428" s="141"/>
      <c r="EV428" s="141"/>
    </row>
    <row r="429" spans="2:152" x14ac:dyDescent="0.25">
      <c r="B429" s="140"/>
      <c r="C429" s="140"/>
      <c r="D429" s="140"/>
      <c r="E429" s="160"/>
      <c r="F429" s="160"/>
      <c r="G429" s="160"/>
      <c r="H429" s="157"/>
      <c r="I429" s="140"/>
      <c r="J429" s="160"/>
      <c r="K429" s="140"/>
      <c r="L429" s="140"/>
      <c r="M429" s="140"/>
      <c r="N429" s="140"/>
      <c r="O429" s="140"/>
      <c r="P429" s="140"/>
      <c r="Q429" s="140"/>
      <c r="R429" s="157"/>
      <c r="S429" s="157"/>
      <c r="T429" s="158"/>
      <c r="U429" s="158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1"/>
      <c r="BR429" s="141"/>
      <c r="BS429" s="141"/>
      <c r="BT429" s="141"/>
      <c r="BU429" s="141"/>
      <c r="BV429" s="141"/>
      <c r="BW429" s="141"/>
      <c r="BX429" s="141"/>
      <c r="BY429" s="141"/>
      <c r="BZ429" s="141"/>
      <c r="CA429" s="141"/>
      <c r="CB429" s="141"/>
      <c r="CC429" s="141"/>
      <c r="CD429" s="141"/>
      <c r="CE429" s="141"/>
      <c r="CF429" s="141"/>
      <c r="CG429" s="141"/>
      <c r="CH429" s="141"/>
      <c r="CI429" s="141"/>
      <c r="CJ429" s="141"/>
      <c r="CK429" s="141"/>
      <c r="CL429" s="141"/>
      <c r="CM429" s="141"/>
      <c r="CN429" s="141"/>
      <c r="CO429" s="141"/>
      <c r="CP429" s="141"/>
      <c r="CQ429" s="141"/>
      <c r="CR429" s="141"/>
      <c r="CS429" s="141"/>
      <c r="CT429" s="141"/>
      <c r="CU429" s="141"/>
      <c r="CV429" s="141"/>
      <c r="CW429" s="141"/>
      <c r="CX429" s="141"/>
      <c r="CY429" s="141"/>
      <c r="CZ429" s="141"/>
      <c r="DA429" s="141"/>
      <c r="DB429" s="141"/>
      <c r="DC429" s="141"/>
      <c r="DD429" s="141"/>
      <c r="DE429" s="141"/>
      <c r="DF429" s="141"/>
      <c r="DG429" s="141"/>
      <c r="DH429" s="141"/>
      <c r="DI429" s="141"/>
      <c r="DJ429" s="141"/>
      <c r="DK429" s="141"/>
      <c r="DL429" s="141"/>
      <c r="DM429" s="141"/>
      <c r="DN429" s="141"/>
      <c r="DO429" s="141"/>
      <c r="DP429" s="141"/>
      <c r="DQ429" s="141"/>
      <c r="DR429" s="141"/>
      <c r="DS429" s="141"/>
      <c r="DT429" s="141"/>
      <c r="DU429" s="141"/>
      <c r="DV429" s="141"/>
      <c r="DW429" s="141"/>
      <c r="DX429" s="141"/>
      <c r="DY429" s="141"/>
      <c r="DZ429" s="141"/>
      <c r="EA429" s="141"/>
      <c r="EB429" s="141"/>
      <c r="EC429" s="141"/>
      <c r="ED429" s="141"/>
      <c r="EE429" s="141"/>
      <c r="EF429" s="141"/>
      <c r="EG429" s="141"/>
      <c r="EH429" s="141"/>
      <c r="EI429" s="141"/>
      <c r="EJ429" s="141"/>
      <c r="EK429" s="141"/>
      <c r="EL429" s="141"/>
      <c r="EM429" s="141"/>
      <c r="EN429" s="141"/>
      <c r="EO429" s="141"/>
      <c r="EP429" s="141"/>
      <c r="EQ429" s="141"/>
      <c r="ER429" s="141"/>
      <c r="ES429" s="141"/>
      <c r="ET429" s="141"/>
      <c r="EU429" s="141"/>
      <c r="EV429" s="141"/>
    </row>
    <row r="430" spans="2:152" x14ac:dyDescent="0.25">
      <c r="B430" s="140"/>
      <c r="C430" s="140"/>
      <c r="D430" s="140"/>
      <c r="E430" s="160"/>
      <c r="F430" s="160"/>
      <c r="G430" s="160"/>
      <c r="H430" s="157"/>
      <c r="I430" s="140"/>
      <c r="J430" s="160"/>
      <c r="K430" s="140"/>
      <c r="L430" s="140"/>
      <c r="M430" s="140"/>
      <c r="N430" s="140"/>
      <c r="O430" s="140"/>
      <c r="P430" s="140"/>
      <c r="Q430" s="140"/>
      <c r="R430" s="157"/>
      <c r="S430" s="157"/>
      <c r="T430" s="158"/>
      <c r="U430" s="158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1"/>
      <c r="BR430" s="141"/>
      <c r="BS430" s="141"/>
      <c r="BT430" s="141"/>
      <c r="BU430" s="141"/>
      <c r="BV430" s="141"/>
      <c r="BW430" s="141"/>
      <c r="BX430" s="141"/>
      <c r="BY430" s="141"/>
      <c r="BZ430" s="141"/>
      <c r="CA430" s="141"/>
      <c r="CB430" s="141"/>
      <c r="CC430" s="141"/>
      <c r="CD430" s="141"/>
      <c r="CE430" s="141"/>
      <c r="CF430" s="141"/>
      <c r="CG430" s="141"/>
      <c r="CH430" s="141"/>
      <c r="CI430" s="141"/>
      <c r="CJ430" s="141"/>
      <c r="CK430" s="141"/>
      <c r="CL430" s="141"/>
      <c r="CM430" s="141"/>
      <c r="CN430" s="141"/>
      <c r="CO430" s="141"/>
      <c r="CP430" s="141"/>
      <c r="CQ430" s="141"/>
      <c r="CR430" s="141"/>
      <c r="CS430" s="141"/>
      <c r="CT430" s="141"/>
      <c r="CU430" s="141"/>
      <c r="CV430" s="141"/>
      <c r="CW430" s="141"/>
      <c r="CX430" s="141"/>
      <c r="CY430" s="141"/>
      <c r="CZ430" s="141"/>
      <c r="DA430" s="141"/>
      <c r="DB430" s="141"/>
      <c r="DC430" s="141"/>
      <c r="DD430" s="141"/>
      <c r="DE430" s="141"/>
      <c r="DF430" s="141"/>
      <c r="DG430" s="141"/>
      <c r="DH430" s="141"/>
      <c r="DI430" s="141"/>
      <c r="DJ430" s="141"/>
      <c r="DK430" s="141"/>
      <c r="DL430" s="141"/>
      <c r="DM430" s="141"/>
      <c r="DN430" s="141"/>
      <c r="DO430" s="141"/>
      <c r="DP430" s="141"/>
      <c r="DQ430" s="141"/>
      <c r="DR430" s="141"/>
      <c r="DS430" s="141"/>
      <c r="DT430" s="141"/>
      <c r="DU430" s="141"/>
      <c r="DV430" s="141"/>
      <c r="DW430" s="141"/>
      <c r="DX430" s="141"/>
      <c r="DY430" s="141"/>
      <c r="DZ430" s="141"/>
      <c r="EA430" s="141"/>
      <c r="EB430" s="141"/>
      <c r="EC430" s="141"/>
      <c r="ED430" s="141"/>
      <c r="EE430" s="141"/>
      <c r="EF430" s="141"/>
      <c r="EG430" s="141"/>
      <c r="EH430" s="141"/>
      <c r="EI430" s="141"/>
      <c r="EJ430" s="141"/>
      <c r="EK430" s="141"/>
      <c r="EL430" s="141"/>
      <c r="EM430" s="141"/>
      <c r="EN430" s="141"/>
      <c r="EO430" s="141"/>
      <c r="EP430" s="141"/>
      <c r="EQ430" s="141"/>
      <c r="ER430" s="141"/>
      <c r="ES430" s="141"/>
      <c r="ET430" s="141"/>
      <c r="EU430" s="141"/>
      <c r="EV430" s="141"/>
    </row>
    <row r="431" spans="2:152" x14ac:dyDescent="0.25">
      <c r="B431" s="140"/>
      <c r="C431" s="140"/>
      <c r="D431" s="140"/>
      <c r="E431" s="160"/>
      <c r="F431" s="160"/>
      <c r="G431" s="160"/>
      <c r="H431" s="157"/>
      <c r="I431" s="140"/>
      <c r="J431" s="160"/>
      <c r="K431" s="140"/>
      <c r="L431" s="140"/>
      <c r="M431" s="140"/>
      <c r="N431" s="140"/>
      <c r="O431" s="140"/>
      <c r="P431" s="140"/>
      <c r="Q431" s="140"/>
      <c r="R431" s="157"/>
      <c r="S431" s="157"/>
      <c r="T431" s="158"/>
      <c r="U431" s="158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1"/>
      <c r="BR431" s="141"/>
      <c r="BS431" s="141"/>
      <c r="BT431" s="141"/>
      <c r="BU431" s="141"/>
      <c r="BV431" s="141"/>
      <c r="BW431" s="141"/>
      <c r="BX431" s="141"/>
      <c r="BY431" s="141"/>
      <c r="BZ431" s="141"/>
      <c r="CA431" s="141"/>
      <c r="CB431" s="141"/>
      <c r="CC431" s="141"/>
      <c r="CD431" s="141"/>
      <c r="CE431" s="141"/>
      <c r="CF431" s="141"/>
      <c r="CG431" s="141"/>
      <c r="CH431" s="141"/>
      <c r="CI431" s="141"/>
      <c r="CJ431" s="141"/>
      <c r="CK431" s="141"/>
      <c r="CL431" s="141"/>
      <c r="CM431" s="141"/>
      <c r="CN431" s="141"/>
      <c r="CO431" s="141"/>
      <c r="CP431" s="141"/>
      <c r="CQ431" s="141"/>
      <c r="CR431" s="141"/>
      <c r="CS431" s="141"/>
      <c r="CT431" s="141"/>
      <c r="CU431" s="141"/>
      <c r="CV431" s="141"/>
      <c r="CW431" s="141"/>
      <c r="CX431" s="141"/>
      <c r="CY431" s="141"/>
      <c r="CZ431" s="141"/>
      <c r="DA431" s="141"/>
      <c r="DB431" s="141"/>
      <c r="DC431" s="141"/>
      <c r="DD431" s="141"/>
      <c r="DE431" s="141"/>
      <c r="DF431" s="141"/>
      <c r="DG431" s="141"/>
      <c r="DH431" s="141"/>
      <c r="DI431" s="141"/>
      <c r="DJ431" s="141"/>
      <c r="DK431" s="141"/>
      <c r="DL431" s="141"/>
      <c r="DM431" s="141"/>
      <c r="DN431" s="141"/>
      <c r="DO431" s="141"/>
      <c r="DP431" s="141"/>
      <c r="DQ431" s="141"/>
      <c r="DR431" s="141"/>
      <c r="DS431" s="141"/>
      <c r="DT431" s="141"/>
      <c r="DU431" s="141"/>
      <c r="DV431" s="141"/>
      <c r="DW431" s="141"/>
      <c r="DX431" s="141"/>
      <c r="DY431" s="141"/>
      <c r="DZ431" s="141"/>
      <c r="EA431" s="141"/>
      <c r="EB431" s="141"/>
      <c r="EC431" s="141"/>
      <c r="ED431" s="141"/>
      <c r="EE431" s="141"/>
      <c r="EF431" s="141"/>
      <c r="EG431" s="141"/>
      <c r="EH431" s="141"/>
      <c r="EI431" s="141"/>
      <c r="EJ431" s="141"/>
      <c r="EK431" s="141"/>
      <c r="EL431" s="141"/>
      <c r="EM431" s="141"/>
      <c r="EN431" s="141"/>
      <c r="EO431" s="141"/>
      <c r="EP431" s="141"/>
      <c r="EQ431" s="141"/>
      <c r="ER431" s="141"/>
      <c r="ES431" s="141"/>
      <c r="ET431" s="141"/>
      <c r="EU431" s="141"/>
      <c r="EV431" s="141"/>
    </row>
    <row r="432" spans="2:152" x14ac:dyDescent="0.25">
      <c r="B432" s="140"/>
      <c r="C432" s="140"/>
      <c r="D432" s="140"/>
      <c r="E432" s="160"/>
      <c r="F432" s="160"/>
      <c r="G432" s="160"/>
      <c r="H432" s="157"/>
      <c r="I432" s="140"/>
      <c r="J432" s="160"/>
      <c r="K432" s="140"/>
      <c r="L432" s="140"/>
      <c r="M432" s="140"/>
      <c r="N432" s="140"/>
      <c r="O432" s="140"/>
      <c r="P432" s="140"/>
      <c r="Q432" s="140"/>
      <c r="R432" s="157"/>
      <c r="S432" s="157"/>
      <c r="T432" s="158"/>
      <c r="U432" s="158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1"/>
      <c r="BR432" s="141"/>
      <c r="BS432" s="141"/>
      <c r="BT432" s="141"/>
      <c r="BU432" s="141"/>
      <c r="BV432" s="141"/>
      <c r="BW432" s="141"/>
      <c r="BX432" s="141"/>
      <c r="BY432" s="141"/>
      <c r="BZ432" s="141"/>
      <c r="CA432" s="141"/>
      <c r="CB432" s="141"/>
      <c r="CC432" s="141"/>
      <c r="CD432" s="141"/>
      <c r="CE432" s="141"/>
      <c r="CF432" s="141"/>
      <c r="CG432" s="141"/>
      <c r="CH432" s="141"/>
      <c r="CI432" s="141"/>
      <c r="CJ432" s="141"/>
      <c r="CK432" s="141"/>
      <c r="CL432" s="141"/>
      <c r="CM432" s="141"/>
      <c r="CN432" s="141"/>
      <c r="CO432" s="141"/>
      <c r="CP432" s="141"/>
      <c r="CQ432" s="141"/>
      <c r="CR432" s="141"/>
      <c r="CS432" s="141"/>
      <c r="CT432" s="141"/>
      <c r="CU432" s="141"/>
      <c r="CV432" s="141"/>
      <c r="CW432" s="141"/>
      <c r="CX432" s="141"/>
      <c r="CY432" s="141"/>
      <c r="CZ432" s="141"/>
      <c r="DA432" s="141"/>
      <c r="DB432" s="141"/>
      <c r="DC432" s="141"/>
      <c r="DD432" s="141"/>
      <c r="DE432" s="141"/>
      <c r="DF432" s="141"/>
      <c r="DG432" s="141"/>
      <c r="DH432" s="141"/>
      <c r="DI432" s="141"/>
      <c r="DJ432" s="141"/>
      <c r="DK432" s="141"/>
      <c r="DL432" s="141"/>
      <c r="DM432" s="141"/>
      <c r="DN432" s="141"/>
      <c r="DO432" s="141"/>
      <c r="DP432" s="141"/>
      <c r="DQ432" s="141"/>
      <c r="DR432" s="141"/>
      <c r="DS432" s="141"/>
      <c r="DT432" s="141"/>
      <c r="DU432" s="141"/>
      <c r="DV432" s="141"/>
      <c r="DW432" s="141"/>
      <c r="DX432" s="141"/>
      <c r="DY432" s="141"/>
      <c r="DZ432" s="141"/>
      <c r="EA432" s="141"/>
      <c r="EB432" s="141"/>
      <c r="EC432" s="141"/>
      <c r="ED432" s="141"/>
      <c r="EE432" s="141"/>
      <c r="EF432" s="141"/>
      <c r="EG432" s="141"/>
      <c r="EH432" s="141"/>
      <c r="EI432" s="141"/>
      <c r="EJ432" s="141"/>
      <c r="EK432" s="141"/>
      <c r="EL432" s="141"/>
      <c r="EM432" s="141"/>
      <c r="EN432" s="141"/>
      <c r="EO432" s="141"/>
      <c r="EP432" s="141"/>
      <c r="EQ432" s="141"/>
      <c r="ER432" s="141"/>
      <c r="ES432" s="141"/>
      <c r="ET432" s="141"/>
      <c r="EU432" s="141"/>
      <c r="EV432" s="141"/>
    </row>
    <row r="433" spans="2:152" x14ac:dyDescent="0.25">
      <c r="B433" s="140"/>
      <c r="C433" s="140"/>
      <c r="D433" s="140"/>
      <c r="E433" s="160"/>
      <c r="F433" s="160"/>
      <c r="G433" s="160"/>
      <c r="H433" s="157"/>
      <c r="I433" s="140"/>
      <c r="J433" s="160"/>
      <c r="K433" s="140"/>
      <c r="L433" s="140"/>
      <c r="M433" s="140"/>
      <c r="N433" s="140"/>
      <c r="O433" s="140"/>
      <c r="P433" s="140"/>
      <c r="Q433" s="140"/>
      <c r="R433" s="157"/>
      <c r="S433" s="157"/>
      <c r="T433" s="158"/>
      <c r="U433" s="158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1"/>
      <c r="BR433" s="141"/>
      <c r="BS433" s="141"/>
      <c r="BT433" s="141"/>
      <c r="BU433" s="141"/>
      <c r="BV433" s="141"/>
      <c r="BW433" s="141"/>
      <c r="BX433" s="141"/>
      <c r="BY433" s="141"/>
      <c r="BZ433" s="141"/>
      <c r="CA433" s="141"/>
      <c r="CB433" s="141"/>
      <c r="CC433" s="141"/>
      <c r="CD433" s="141"/>
      <c r="CE433" s="141"/>
      <c r="CF433" s="141"/>
      <c r="CG433" s="141"/>
      <c r="CH433" s="141"/>
      <c r="CI433" s="141"/>
      <c r="CJ433" s="141"/>
      <c r="CK433" s="141"/>
      <c r="CL433" s="141"/>
      <c r="CM433" s="141"/>
      <c r="CN433" s="141"/>
      <c r="CO433" s="141"/>
      <c r="CP433" s="141"/>
      <c r="CQ433" s="141"/>
      <c r="CR433" s="141"/>
      <c r="CS433" s="141"/>
      <c r="CT433" s="141"/>
      <c r="CU433" s="141"/>
      <c r="CV433" s="141"/>
      <c r="CW433" s="141"/>
      <c r="CX433" s="141"/>
      <c r="CY433" s="141"/>
      <c r="CZ433" s="141"/>
      <c r="DA433" s="141"/>
      <c r="DB433" s="141"/>
      <c r="DC433" s="141"/>
      <c r="DD433" s="141"/>
      <c r="DE433" s="141"/>
      <c r="DF433" s="141"/>
      <c r="DG433" s="141"/>
      <c r="DH433" s="141"/>
      <c r="DI433" s="141"/>
      <c r="DJ433" s="141"/>
      <c r="DK433" s="141"/>
      <c r="DL433" s="141"/>
      <c r="DM433" s="141"/>
      <c r="DN433" s="141"/>
      <c r="DO433" s="141"/>
      <c r="DP433" s="141"/>
      <c r="DQ433" s="141"/>
      <c r="DR433" s="141"/>
      <c r="DS433" s="141"/>
      <c r="DT433" s="141"/>
      <c r="DU433" s="141"/>
      <c r="DV433" s="141"/>
      <c r="DW433" s="141"/>
      <c r="DX433" s="141"/>
      <c r="DY433" s="141"/>
      <c r="DZ433" s="141"/>
      <c r="EA433" s="141"/>
      <c r="EB433" s="141"/>
      <c r="EC433" s="141"/>
      <c r="ED433" s="141"/>
      <c r="EE433" s="141"/>
      <c r="EF433" s="141"/>
      <c r="EG433" s="141"/>
      <c r="EH433" s="141"/>
      <c r="EI433" s="141"/>
      <c r="EJ433" s="141"/>
      <c r="EK433" s="141"/>
      <c r="EL433" s="141"/>
      <c r="EM433" s="141"/>
      <c r="EN433" s="141"/>
      <c r="EO433" s="141"/>
      <c r="EP433" s="141"/>
      <c r="EQ433" s="141"/>
      <c r="ER433" s="141"/>
      <c r="ES433" s="141"/>
      <c r="ET433" s="141"/>
      <c r="EU433" s="141"/>
      <c r="EV433" s="141"/>
    </row>
    <row r="434" spans="2:152" x14ac:dyDescent="0.25">
      <c r="B434" s="140"/>
      <c r="C434" s="140"/>
      <c r="D434" s="140"/>
      <c r="E434" s="160"/>
      <c r="F434" s="160"/>
      <c r="G434" s="160"/>
      <c r="H434" s="157"/>
      <c r="I434" s="140"/>
      <c r="J434" s="160"/>
      <c r="K434" s="140"/>
      <c r="L434" s="140"/>
      <c r="M434" s="140"/>
      <c r="N434" s="140"/>
      <c r="O434" s="140"/>
      <c r="P434" s="140"/>
      <c r="Q434" s="140"/>
      <c r="R434" s="157"/>
      <c r="S434" s="157"/>
      <c r="T434" s="158"/>
      <c r="U434" s="158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1"/>
      <c r="BR434" s="141"/>
      <c r="BS434" s="141"/>
      <c r="BT434" s="141"/>
      <c r="BU434" s="141"/>
      <c r="BV434" s="141"/>
      <c r="BW434" s="141"/>
      <c r="BX434" s="141"/>
      <c r="BY434" s="141"/>
      <c r="BZ434" s="141"/>
      <c r="CA434" s="141"/>
      <c r="CB434" s="141"/>
      <c r="CC434" s="141"/>
      <c r="CD434" s="141"/>
      <c r="CE434" s="141"/>
      <c r="CF434" s="141"/>
      <c r="CG434" s="141"/>
      <c r="CH434" s="141"/>
      <c r="CI434" s="141"/>
      <c r="CJ434" s="141"/>
      <c r="CK434" s="141"/>
      <c r="CL434" s="141"/>
      <c r="CM434" s="141"/>
      <c r="CN434" s="141"/>
      <c r="CO434" s="141"/>
      <c r="CP434" s="141"/>
      <c r="CQ434" s="141"/>
      <c r="CR434" s="141"/>
      <c r="CS434" s="141"/>
      <c r="CT434" s="141"/>
      <c r="CU434" s="141"/>
      <c r="CV434" s="141"/>
      <c r="CW434" s="141"/>
      <c r="CX434" s="141"/>
      <c r="CY434" s="141"/>
      <c r="CZ434" s="141"/>
      <c r="DA434" s="141"/>
      <c r="DB434" s="141"/>
      <c r="DC434" s="141"/>
      <c r="DD434" s="141"/>
      <c r="DE434" s="141"/>
      <c r="DF434" s="141"/>
      <c r="DG434" s="141"/>
      <c r="DH434" s="141"/>
      <c r="DI434" s="141"/>
      <c r="DJ434" s="141"/>
      <c r="DK434" s="141"/>
      <c r="DL434" s="141"/>
      <c r="DM434" s="141"/>
      <c r="DN434" s="141"/>
      <c r="DO434" s="141"/>
      <c r="DP434" s="141"/>
      <c r="DQ434" s="141"/>
      <c r="DR434" s="141"/>
      <c r="DS434" s="141"/>
      <c r="DT434" s="141"/>
      <c r="DU434" s="141"/>
      <c r="DV434" s="141"/>
      <c r="DW434" s="141"/>
      <c r="DX434" s="141"/>
      <c r="DY434" s="141"/>
      <c r="DZ434" s="141"/>
      <c r="EA434" s="141"/>
      <c r="EB434" s="141"/>
      <c r="EC434" s="141"/>
      <c r="ED434" s="141"/>
      <c r="EE434" s="141"/>
      <c r="EF434" s="141"/>
      <c r="EG434" s="141"/>
      <c r="EH434" s="141"/>
      <c r="EI434" s="141"/>
      <c r="EJ434" s="141"/>
      <c r="EK434" s="141"/>
      <c r="EL434" s="141"/>
      <c r="EM434" s="141"/>
      <c r="EN434" s="141"/>
      <c r="EO434" s="141"/>
      <c r="EP434" s="141"/>
      <c r="EQ434" s="141"/>
      <c r="ER434" s="141"/>
      <c r="ES434" s="141"/>
      <c r="ET434" s="141"/>
      <c r="EU434" s="141"/>
      <c r="EV434" s="141"/>
    </row>
    <row r="435" spans="2:152" x14ac:dyDescent="0.25">
      <c r="B435" s="140"/>
      <c r="C435" s="140"/>
      <c r="D435" s="140"/>
      <c r="E435" s="160"/>
      <c r="F435" s="160"/>
      <c r="G435" s="160"/>
      <c r="H435" s="157"/>
      <c r="I435" s="140"/>
      <c r="J435" s="160"/>
      <c r="K435" s="140"/>
      <c r="L435" s="140"/>
      <c r="M435" s="140"/>
      <c r="N435" s="140"/>
      <c r="O435" s="140"/>
      <c r="P435" s="140"/>
      <c r="Q435" s="140"/>
      <c r="R435" s="157"/>
      <c r="S435" s="157"/>
      <c r="T435" s="158"/>
      <c r="U435" s="158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1"/>
      <c r="BR435" s="141"/>
      <c r="BS435" s="141"/>
      <c r="BT435" s="141"/>
      <c r="BU435" s="141"/>
      <c r="BV435" s="141"/>
      <c r="BW435" s="141"/>
      <c r="BX435" s="141"/>
      <c r="BY435" s="141"/>
      <c r="BZ435" s="141"/>
      <c r="CA435" s="141"/>
      <c r="CB435" s="141"/>
      <c r="CC435" s="141"/>
      <c r="CD435" s="141"/>
      <c r="CE435" s="141"/>
      <c r="CF435" s="141"/>
      <c r="CG435" s="141"/>
      <c r="CH435" s="141"/>
      <c r="CI435" s="141"/>
      <c r="CJ435" s="141"/>
      <c r="CK435" s="141"/>
      <c r="CL435" s="141"/>
      <c r="CM435" s="141"/>
      <c r="CN435" s="141"/>
      <c r="CO435" s="141"/>
      <c r="CP435" s="141"/>
      <c r="CQ435" s="141"/>
      <c r="CR435" s="141"/>
      <c r="CS435" s="141"/>
      <c r="CT435" s="141"/>
      <c r="CU435" s="141"/>
      <c r="CV435" s="141"/>
      <c r="CW435" s="141"/>
      <c r="CX435" s="141"/>
      <c r="CY435" s="141"/>
      <c r="CZ435" s="141"/>
      <c r="DA435" s="141"/>
      <c r="DB435" s="141"/>
      <c r="DC435" s="141"/>
      <c r="DD435" s="141"/>
      <c r="DE435" s="141"/>
      <c r="DF435" s="141"/>
      <c r="DG435" s="141"/>
      <c r="DH435" s="141"/>
      <c r="DI435" s="141"/>
      <c r="DJ435" s="141"/>
      <c r="DK435" s="141"/>
      <c r="DL435" s="141"/>
      <c r="DM435" s="141"/>
      <c r="DN435" s="141"/>
      <c r="DO435" s="141"/>
      <c r="DP435" s="141"/>
      <c r="DQ435" s="141"/>
      <c r="DR435" s="141"/>
      <c r="DS435" s="141"/>
      <c r="DT435" s="141"/>
      <c r="DU435" s="141"/>
      <c r="DV435" s="141"/>
      <c r="DW435" s="141"/>
      <c r="DX435" s="141"/>
      <c r="DY435" s="141"/>
      <c r="DZ435" s="141"/>
      <c r="EA435" s="141"/>
      <c r="EB435" s="141"/>
      <c r="EC435" s="141"/>
      <c r="ED435" s="141"/>
      <c r="EE435" s="141"/>
      <c r="EF435" s="141"/>
      <c r="EG435" s="141"/>
      <c r="EH435" s="141"/>
      <c r="EI435" s="141"/>
      <c r="EJ435" s="141"/>
      <c r="EK435" s="141"/>
      <c r="EL435" s="141"/>
      <c r="EM435" s="141"/>
      <c r="EN435" s="141"/>
      <c r="EO435" s="141"/>
      <c r="EP435" s="141"/>
      <c r="EQ435" s="141"/>
      <c r="ER435" s="141"/>
      <c r="ES435" s="141"/>
      <c r="ET435" s="141"/>
      <c r="EU435" s="141"/>
      <c r="EV435" s="141"/>
    </row>
    <row r="436" spans="2:152" x14ac:dyDescent="0.25">
      <c r="B436" s="140"/>
      <c r="C436" s="140"/>
      <c r="D436" s="140"/>
      <c r="E436" s="160"/>
      <c r="F436" s="160"/>
      <c r="G436" s="160"/>
      <c r="H436" s="157"/>
      <c r="I436" s="140"/>
      <c r="J436" s="160"/>
      <c r="K436" s="140"/>
      <c r="L436" s="140"/>
      <c r="M436" s="140"/>
      <c r="N436" s="140"/>
      <c r="O436" s="140"/>
      <c r="P436" s="140"/>
      <c r="Q436" s="140"/>
      <c r="R436" s="157"/>
      <c r="S436" s="157"/>
      <c r="T436" s="158"/>
      <c r="U436" s="158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  <c r="BQ436" s="141"/>
      <c r="BR436" s="141"/>
      <c r="BS436" s="141"/>
      <c r="BT436" s="141"/>
      <c r="BU436" s="141"/>
      <c r="BV436" s="141"/>
      <c r="BW436" s="141"/>
      <c r="BX436" s="141"/>
      <c r="BY436" s="141"/>
      <c r="BZ436" s="141"/>
      <c r="CA436" s="141"/>
      <c r="CB436" s="141"/>
      <c r="CC436" s="141"/>
      <c r="CD436" s="141"/>
      <c r="CE436" s="141"/>
      <c r="CF436" s="141"/>
      <c r="CG436" s="141"/>
      <c r="CH436" s="141"/>
      <c r="CI436" s="141"/>
      <c r="CJ436" s="141"/>
      <c r="CK436" s="141"/>
      <c r="CL436" s="141"/>
      <c r="CM436" s="141"/>
      <c r="CN436" s="141"/>
      <c r="CO436" s="141"/>
      <c r="CP436" s="141"/>
      <c r="CQ436" s="141"/>
      <c r="CR436" s="141"/>
      <c r="CS436" s="141"/>
      <c r="CT436" s="141"/>
      <c r="CU436" s="141"/>
      <c r="CV436" s="141"/>
      <c r="CW436" s="141"/>
      <c r="CX436" s="141"/>
      <c r="CY436" s="141"/>
      <c r="CZ436" s="141"/>
      <c r="DA436" s="141"/>
      <c r="DB436" s="141"/>
      <c r="DC436" s="141"/>
      <c r="DD436" s="141"/>
      <c r="DE436" s="141"/>
      <c r="DF436" s="141"/>
      <c r="DG436" s="141"/>
      <c r="DH436" s="141"/>
      <c r="DI436" s="141"/>
      <c r="DJ436" s="141"/>
      <c r="DK436" s="141"/>
      <c r="DL436" s="141"/>
      <c r="DM436" s="141"/>
      <c r="DN436" s="141"/>
      <c r="DO436" s="141"/>
      <c r="DP436" s="141"/>
      <c r="DQ436" s="141"/>
      <c r="DR436" s="141"/>
      <c r="DS436" s="141"/>
      <c r="DT436" s="141"/>
      <c r="DU436" s="141"/>
      <c r="DV436" s="141"/>
      <c r="DW436" s="141"/>
      <c r="DX436" s="141"/>
      <c r="DY436" s="141"/>
      <c r="DZ436" s="141"/>
      <c r="EA436" s="141"/>
      <c r="EB436" s="141"/>
      <c r="EC436" s="141"/>
      <c r="ED436" s="141"/>
      <c r="EE436" s="141"/>
      <c r="EF436" s="141"/>
      <c r="EG436" s="141"/>
      <c r="EH436" s="141"/>
      <c r="EI436" s="141"/>
      <c r="EJ436" s="141"/>
      <c r="EK436" s="141"/>
      <c r="EL436" s="141"/>
      <c r="EM436" s="141"/>
      <c r="EN436" s="141"/>
      <c r="EO436" s="141"/>
      <c r="EP436" s="141"/>
      <c r="EQ436" s="141"/>
      <c r="ER436" s="141"/>
      <c r="ES436" s="141"/>
      <c r="ET436" s="141"/>
      <c r="EU436" s="141"/>
      <c r="EV436" s="141"/>
    </row>
    <row r="437" spans="2:152" x14ac:dyDescent="0.25">
      <c r="B437" s="140"/>
      <c r="C437" s="140"/>
      <c r="D437" s="140"/>
      <c r="E437" s="160"/>
      <c r="F437" s="160"/>
      <c r="G437" s="160"/>
      <c r="H437" s="157"/>
      <c r="I437" s="140"/>
      <c r="J437" s="160"/>
      <c r="K437" s="140"/>
      <c r="L437" s="140"/>
      <c r="M437" s="140"/>
      <c r="N437" s="140"/>
      <c r="O437" s="140"/>
      <c r="P437" s="140"/>
      <c r="Q437" s="140"/>
      <c r="R437" s="157"/>
      <c r="S437" s="157"/>
      <c r="T437" s="158"/>
      <c r="U437" s="158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1"/>
      <c r="BR437" s="141"/>
      <c r="BS437" s="141"/>
      <c r="BT437" s="141"/>
      <c r="BU437" s="141"/>
      <c r="BV437" s="141"/>
      <c r="BW437" s="141"/>
      <c r="BX437" s="141"/>
      <c r="BY437" s="141"/>
      <c r="BZ437" s="141"/>
      <c r="CA437" s="141"/>
      <c r="CB437" s="141"/>
      <c r="CC437" s="141"/>
      <c r="CD437" s="141"/>
      <c r="CE437" s="141"/>
      <c r="CF437" s="141"/>
      <c r="CG437" s="141"/>
      <c r="CH437" s="141"/>
      <c r="CI437" s="141"/>
      <c r="CJ437" s="141"/>
      <c r="CK437" s="141"/>
      <c r="CL437" s="141"/>
      <c r="CM437" s="141"/>
      <c r="CN437" s="141"/>
      <c r="CO437" s="141"/>
      <c r="CP437" s="141"/>
      <c r="CQ437" s="141"/>
      <c r="CR437" s="141"/>
      <c r="CS437" s="141"/>
      <c r="CT437" s="141"/>
      <c r="CU437" s="141"/>
      <c r="CV437" s="141"/>
      <c r="CW437" s="141"/>
      <c r="CX437" s="141"/>
      <c r="CY437" s="141"/>
      <c r="CZ437" s="141"/>
      <c r="DA437" s="141"/>
      <c r="DB437" s="141"/>
      <c r="DC437" s="141"/>
      <c r="DD437" s="141"/>
      <c r="DE437" s="141"/>
      <c r="DF437" s="141"/>
      <c r="DG437" s="141"/>
      <c r="DH437" s="141"/>
      <c r="DI437" s="141"/>
      <c r="DJ437" s="141"/>
      <c r="DK437" s="141"/>
      <c r="DL437" s="141"/>
      <c r="DM437" s="141"/>
      <c r="DN437" s="141"/>
      <c r="DO437" s="141"/>
      <c r="DP437" s="141"/>
      <c r="DQ437" s="141"/>
      <c r="DR437" s="141"/>
      <c r="DS437" s="141"/>
      <c r="DT437" s="141"/>
      <c r="DU437" s="141"/>
      <c r="DV437" s="141"/>
      <c r="DW437" s="141"/>
      <c r="DX437" s="141"/>
      <c r="DY437" s="141"/>
      <c r="DZ437" s="141"/>
      <c r="EA437" s="141"/>
      <c r="EB437" s="141"/>
      <c r="EC437" s="141"/>
      <c r="ED437" s="141"/>
      <c r="EE437" s="141"/>
      <c r="EF437" s="141"/>
      <c r="EG437" s="141"/>
      <c r="EH437" s="141"/>
      <c r="EI437" s="141"/>
      <c r="EJ437" s="141"/>
      <c r="EK437" s="141"/>
      <c r="EL437" s="141"/>
      <c r="EM437" s="141"/>
      <c r="EN437" s="141"/>
      <c r="EO437" s="141"/>
      <c r="EP437" s="141"/>
      <c r="EQ437" s="141"/>
      <c r="ER437" s="141"/>
      <c r="ES437" s="141"/>
      <c r="ET437" s="141"/>
      <c r="EU437" s="141"/>
      <c r="EV437" s="141"/>
    </row>
    <row r="438" spans="2:152" x14ac:dyDescent="0.25">
      <c r="B438" s="140"/>
      <c r="C438" s="140"/>
      <c r="D438" s="140"/>
      <c r="E438" s="160"/>
      <c r="F438" s="160"/>
      <c r="G438" s="160"/>
      <c r="H438" s="157"/>
      <c r="I438" s="140"/>
      <c r="J438" s="160"/>
      <c r="K438" s="140"/>
      <c r="L438" s="140"/>
      <c r="M438" s="140"/>
      <c r="N438" s="140"/>
      <c r="O438" s="140"/>
      <c r="P438" s="140"/>
      <c r="Q438" s="140"/>
      <c r="R438" s="157"/>
      <c r="S438" s="157"/>
      <c r="T438" s="158"/>
      <c r="U438" s="158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1"/>
      <c r="BR438" s="141"/>
      <c r="BS438" s="141"/>
      <c r="BT438" s="141"/>
      <c r="BU438" s="141"/>
      <c r="BV438" s="141"/>
      <c r="BW438" s="141"/>
      <c r="BX438" s="141"/>
      <c r="BY438" s="141"/>
      <c r="BZ438" s="141"/>
      <c r="CA438" s="141"/>
      <c r="CB438" s="141"/>
      <c r="CC438" s="141"/>
      <c r="CD438" s="141"/>
      <c r="CE438" s="141"/>
      <c r="CF438" s="141"/>
      <c r="CG438" s="141"/>
      <c r="CH438" s="141"/>
      <c r="CI438" s="141"/>
      <c r="CJ438" s="141"/>
      <c r="CK438" s="141"/>
      <c r="CL438" s="141"/>
      <c r="CM438" s="141"/>
      <c r="CN438" s="141"/>
      <c r="CO438" s="141"/>
      <c r="CP438" s="141"/>
      <c r="CQ438" s="141"/>
      <c r="CR438" s="141"/>
      <c r="CS438" s="141"/>
      <c r="CT438" s="141"/>
      <c r="CU438" s="141"/>
      <c r="CV438" s="141"/>
      <c r="CW438" s="141"/>
      <c r="CX438" s="141"/>
      <c r="CY438" s="141"/>
      <c r="CZ438" s="141"/>
      <c r="DA438" s="141"/>
      <c r="DB438" s="141"/>
      <c r="DC438" s="141"/>
      <c r="DD438" s="141"/>
      <c r="DE438" s="141"/>
      <c r="DF438" s="141"/>
      <c r="DG438" s="141"/>
      <c r="DH438" s="141"/>
      <c r="DI438" s="141"/>
      <c r="DJ438" s="141"/>
      <c r="DK438" s="141"/>
      <c r="DL438" s="141"/>
      <c r="DM438" s="141"/>
      <c r="DN438" s="141"/>
      <c r="DO438" s="141"/>
      <c r="DP438" s="141"/>
      <c r="DQ438" s="141"/>
      <c r="DR438" s="141"/>
      <c r="DS438" s="141"/>
      <c r="DT438" s="141"/>
      <c r="DU438" s="141"/>
      <c r="DV438" s="141"/>
      <c r="DW438" s="141"/>
      <c r="DX438" s="141"/>
      <c r="DY438" s="141"/>
      <c r="DZ438" s="141"/>
      <c r="EA438" s="141"/>
      <c r="EB438" s="141"/>
      <c r="EC438" s="141"/>
      <c r="ED438" s="141"/>
      <c r="EE438" s="141"/>
      <c r="EF438" s="141"/>
      <c r="EG438" s="141"/>
      <c r="EH438" s="141"/>
      <c r="EI438" s="141"/>
      <c r="EJ438" s="141"/>
      <c r="EK438" s="141"/>
      <c r="EL438" s="141"/>
      <c r="EM438" s="141"/>
      <c r="EN438" s="141"/>
      <c r="EO438" s="141"/>
      <c r="EP438" s="141"/>
      <c r="EQ438" s="141"/>
      <c r="ER438" s="141"/>
      <c r="ES438" s="141"/>
      <c r="ET438" s="141"/>
      <c r="EU438" s="141"/>
      <c r="EV438" s="141"/>
    </row>
    <row r="439" spans="2:152" x14ac:dyDescent="0.25">
      <c r="B439" s="140"/>
      <c r="C439" s="140"/>
      <c r="D439" s="140"/>
      <c r="E439" s="160"/>
      <c r="F439" s="160"/>
      <c r="G439" s="160"/>
      <c r="H439" s="157"/>
      <c r="I439" s="140"/>
      <c r="J439" s="160"/>
      <c r="K439" s="140"/>
      <c r="L439" s="140"/>
      <c r="M439" s="140"/>
      <c r="N439" s="140"/>
      <c r="O439" s="140"/>
      <c r="P439" s="140"/>
      <c r="Q439" s="140"/>
      <c r="R439" s="157"/>
      <c r="S439" s="157"/>
      <c r="T439" s="158"/>
      <c r="U439" s="158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1"/>
      <c r="BR439" s="141"/>
      <c r="BS439" s="141"/>
      <c r="BT439" s="141"/>
      <c r="BU439" s="141"/>
      <c r="BV439" s="141"/>
      <c r="BW439" s="141"/>
      <c r="BX439" s="141"/>
      <c r="BY439" s="141"/>
      <c r="BZ439" s="141"/>
      <c r="CA439" s="141"/>
      <c r="CB439" s="141"/>
      <c r="CC439" s="141"/>
      <c r="CD439" s="141"/>
      <c r="CE439" s="141"/>
      <c r="CF439" s="141"/>
      <c r="CG439" s="141"/>
      <c r="CH439" s="141"/>
      <c r="CI439" s="141"/>
      <c r="CJ439" s="141"/>
      <c r="CK439" s="141"/>
      <c r="CL439" s="141"/>
      <c r="CM439" s="141"/>
      <c r="CN439" s="141"/>
      <c r="CO439" s="141"/>
      <c r="CP439" s="141"/>
      <c r="CQ439" s="141"/>
      <c r="CR439" s="141"/>
      <c r="CS439" s="141"/>
      <c r="CT439" s="141"/>
      <c r="CU439" s="141"/>
      <c r="CV439" s="141"/>
      <c r="CW439" s="141"/>
      <c r="CX439" s="141"/>
      <c r="CY439" s="141"/>
      <c r="CZ439" s="141"/>
      <c r="DA439" s="141"/>
      <c r="DB439" s="141"/>
      <c r="DC439" s="141"/>
      <c r="DD439" s="141"/>
      <c r="DE439" s="141"/>
      <c r="DF439" s="141"/>
      <c r="DG439" s="141"/>
      <c r="DH439" s="141"/>
      <c r="DI439" s="141"/>
      <c r="DJ439" s="141"/>
      <c r="DK439" s="141"/>
      <c r="DL439" s="141"/>
      <c r="DM439" s="141"/>
      <c r="DN439" s="141"/>
      <c r="DO439" s="141"/>
      <c r="DP439" s="141"/>
      <c r="DQ439" s="141"/>
      <c r="DR439" s="141"/>
      <c r="DS439" s="141"/>
      <c r="DT439" s="141"/>
      <c r="DU439" s="141"/>
      <c r="DV439" s="141"/>
      <c r="DW439" s="141"/>
      <c r="DX439" s="141"/>
      <c r="DY439" s="141"/>
      <c r="DZ439" s="141"/>
      <c r="EA439" s="141"/>
      <c r="EB439" s="141"/>
      <c r="EC439" s="141"/>
      <c r="ED439" s="141"/>
      <c r="EE439" s="141"/>
      <c r="EF439" s="141"/>
      <c r="EG439" s="141"/>
      <c r="EH439" s="141"/>
      <c r="EI439" s="141"/>
      <c r="EJ439" s="141"/>
      <c r="EK439" s="141"/>
      <c r="EL439" s="141"/>
      <c r="EM439" s="141"/>
      <c r="EN439" s="141"/>
      <c r="EO439" s="141"/>
      <c r="EP439" s="141"/>
      <c r="EQ439" s="141"/>
      <c r="ER439" s="141"/>
      <c r="ES439" s="141"/>
      <c r="ET439" s="141"/>
      <c r="EU439" s="141"/>
      <c r="EV439" s="141"/>
    </row>
    <row r="440" spans="2:152" x14ac:dyDescent="0.25">
      <c r="B440" s="140"/>
      <c r="C440" s="140"/>
      <c r="D440" s="140"/>
      <c r="E440" s="160"/>
      <c r="F440" s="160"/>
      <c r="G440" s="160"/>
      <c r="H440" s="157"/>
      <c r="I440" s="140"/>
      <c r="J440" s="160"/>
      <c r="K440" s="140"/>
      <c r="L440" s="140"/>
      <c r="M440" s="140"/>
      <c r="N440" s="140"/>
      <c r="O440" s="140"/>
      <c r="P440" s="140"/>
      <c r="Q440" s="140"/>
      <c r="R440" s="157"/>
      <c r="S440" s="157"/>
      <c r="T440" s="158"/>
      <c r="U440" s="158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1"/>
      <c r="BR440" s="141"/>
      <c r="BS440" s="141"/>
      <c r="BT440" s="141"/>
      <c r="BU440" s="141"/>
      <c r="BV440" s="141"/>
      <c r="BW440" s="141"/>
      <c r="BX440" s="141"/>
      <c r="BY440" s="141"/>
      <c r="BZ440" s="141"/>
      <c r="CA440" s="141"/>
      <c r="CB440" s="141"/>
      <c r="CC440" s="141"/>
      <c r="CD440" s="141"/>
      <c r="CE440" s="141"/>
      <c r="CF440" s="141"/>
      <c r="CG440" s="141"/>
      <c r="CH440" s="141"/>
      <c r="CI440" s="141"/>
      <c r="CJ440" s="141"/>
      <c r="CK440" s="141"/>
      <c r="CL440" s="141"/>
      <c r="CM440" s="141"/>
      <c r="CN440" s="141"/>
      <c r="CO440" s="141"/>
      <c r="CP440" s="141"/>
      <c r="CQ440" s="141"/>
      <c r="CR440" s="141"/>
      <c r="CS440" s="141"/>
      <c r="CT440" s="141"/>
      <c r="CU440" s="141"/>
      <c r="CV440" s="141"/>
      <c r="CW440" s="141"/>
      <c r="CX440" s="141"/>
      <c r="CY440" s="141"/>
      <c r="CZ440" s="141"/>
      <c r="DA440" s="141"/>
      <c r="DB440" s="141"/>
      <c r="DC440" s="141"/>
      <c r="DD440" s="141"/>
      <c r="DE440" s="141"/>
      <c r="DF440" s="141"/>
      <c r="DG440" s="141"/>
      <c r="DH440" s="141"/>
      <c r="DI440" s="141"/>
      <c r="DJ440" s="141"/>
      <c r="DK440" s="141"/>
      <c r="DL440" s="141"/>
      <c r="DM440" s="141"/>
      <c r="DN440" s="141"/>
      <c r="DO440" s="141"/>
      <c r="DP440" s="141"/>
      <c r="DQ440" s="141"/>
      <c r="DR440" s="141"/>
      <c r="DS440" s="141"/>
      <c r="DT440" s="141"/>
      <c r="DU440" s="141"/>
      <c r="DV440" s="141"/>
      <c r="DW440" s="141"/>
      <c r="DX440" s="141"/>
      <c r="DY440" s="141"/>
      <c r="DZ440" s="141"/>
      <c r="EA440" s="141"/>
      <c r="EB440" s="141"/>
      <c r="EC440" s="141"/>
      <c r="ED440" s="141"/>
      <c r="EE440" s="141"/>
      <c r="EF440" s="141"/>
      <c r="EG440" s="141"/>
      <c r="EH440" s="141"/>
      <c r="EI440" s="141"/>
      <c r="EJ440" s="141"/>
      <c r="EK440" s="141"/>
      <c r="EL440" s="141"/>
      <c r="EM440" s="141"/>
      <c r="EN440" s="141"/>
      <c r="EO440" s="141"/>
      <c r="EP440" s="141"/>
      <c r="EQ440" s="141"/>
      <c r="ER440" s="141"/>
      <c r="ES440" s="141"/>
      <c r="ET440" s="141"/>
      <c r="EU440" s="141"/>
      <c r="EV440" s="141"/>
    </row>
    <row r="441" spans="2:152" x14ac:dyDescent="0.25">
      <c r="B441" s="140"/>
      <c r="C441" s="140"/>
      <c r="D441" s="140"/>
      <c r="E441" s="160"/>
      <c r="F441" s="160"/>
      <c r="G441" s="160"/>
      <c r="H441" s="157"/>
      <c r="I441" s="140"/>
      <c r="J441" s="160"/>
      <c r="K441" s="140"/>
      <c r="L441" s="140"/>
      <c r="M441" s="140"/>
      <c r="N441" s="140"/>
      <c r="O441" s="140"/>
      <c r="P441" s="140"/>
      <c r="Q441" s="140"/>
      <c r="R441" s="157"/>
      <c r="S441" s="157"/>
      <c r="T441" s="158"/>
      <c r="U441" s="158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1"/>
      <c r="BR441" s="141"/>
      <c r="BS441" s="141"/>
      <c r="BT441" s="141"/>
      <c r="BU441" s="141"/>
      <c r="BV441" s="141"/>
      <c r="BW441" s="141"/>
      <c r="BX441" s="141"/>
      <c r="BY441" s="141"/>
      <c r="BZ441" s="141"/>
      <c r="CA441" s="141"/>
      <c r="CB441" s="141"/>
      <c r="CC441" s="141"/>
      <c r="CD441" s="141"/>
      <c r="CE441" s="141"/>
      <c r="CF441" s="141"/>
      <c r="CG441" s="141"/>
      <c r="CH441" s="141"/>
      <c r="CI441" s="141"/>
      <c r="CJ441" s="141"/>
      <c r="CK441" s="141"/>
      <c r="CL441" s="141"/>
      <c r="CM441" s="141"/>
      <c r="CN441" s="141"/>
      <c r="CO441" s="141"/>
      <c r="CP441" s="141"/>
      <c r="CQ441" s="141"/>
      <c r="CR441" s="141"/>
      <c r="CS441" s="141"/>
      <c r="CT441" s="141"/>
      <c r="CU441" s="141"/>
      <c r="CV441" s="141"/>
      <c r="CW441" s="141"/>
      <c r="CX441" s="141"/>
      <c r="CY441" s="141"/>
      <c r="CZ441" s="141"/>
      <c r="DA441" s="141"/>
      <c r="DB441" s="141"/>
      <c r="DC441" s="141"/>
      <c r="DD441" s="141"/>
      <c r="DE441" s="141"/>
      <c r="DF441" s="141"/>
      <c r="DG441" s="141"/>
      <c r="DH441" s="141"/>
      <c r="DI441" s="141"/>
      <c r="DJ441" s="141"/>
      <c r="DK441" s="141"/>
      <c r="DL441" s="141"/>
      <c r="DM441" s="141"/>
      <c r="DN441" s="141"/>
      <c r="DO441" s="141"/>
      <c r="DP441" s="141"/>
      <c r="DQ441" s="141"/>
      <c r="DR441" s="141"/>
      <c r="DS441" s="141"/>
      <c r="DT441" s="141"/>
      <c r="DU441" s="141"/>
      <c r="DV441" s="141"/>
      <c r="DW441" s="141"/>
      <c r="DX441" s="141"/>
      <c r="DY441" s="141"/>
      <c r="DZ441" s="141"/>
      <c r="EA441" s="141"/>
      <c r="EB441" s="141"/>
      <c r="EC441" s="141"/>
      <c r="ED441" s="141"/>
      <c r="EE441" s="141"/>
      <c r="EF441" s="141"/>
      <c r="EG441" s="141"/>
      <c r="EH441" s="141"/>
      <c r="EI441" s="141"/>
      <c r="EJ441" s="141"/>
      <c r="EK441" s="141"/>
      <c r="EL441" s="141"/>
      <c r="EM441" s="141"/>
      <c r="EN441" s="141"/>
      <c r="EO441" s="141"/>
      <c r="EP441" s="141"/>
      <c r="EQ441" s="141"/>
      <c r="ER441" s="141"/>
      <c r="ES441" s="141"/>
      <c r="ET441" s="141"/>
      <c r="EU441" s="141"/>
      <c r="EV441" s="141"/>
    </row>
    <row r="442" spans="2:152" x14ac:dyDescent="0.25">
      <c r="B442" s="140"/>
      <c r="C442" s="140"/>
      <c r="D442" s="140"/>
      <c r="E442" s="160"/>
      <c r="F442" s="160"/>
      <c r="G442" s="160"/>
      <c r="H442" s="157"/>
      <c r="I442" s="140"/>
      <c r="J442" s="160"/>
      <c r="K442" s="140"/>
      <c r="L442" s="140"/>
      <c r="M442" s="140"/>
      <c r="N442" s="140"/>
      <c r="O442" s="140"/>
      <c r="P442" s="140"/>
      <c r="Q442" s="140"/>
      <c r="R442" s="157"/>
      <c r="S442" s="157"/>
      <c r="T442" s="158"/>
      <c r="U442" s="158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1"/>
      <c r="BR442" s="141"/>
      <c r="BS442" s="141"/>
      <c r="BT442" s="141"/>
      <c r="BU442" s="141"/>
      <c r="BV442" s="141"/>
      <c r="BW442" s="141"/>
      <c r="BX442" s="141"/>
      <c r="BY442" s="141"/>
      <c r="BZ442" s="141"/>
      <c r="CA442" s="141"/>
      <c r="CB442" s="141"/>
      <c r="CC442" s="141"/>
      <c r="CD442" s="141"/>
      <c r="CE442" s="141"/>
      <c r="CF442" s="141"/>
      <c r="CG442" s="141"/>
      <c r="CH442" s="141"/>
      <c r="CI442" s="141"/>
      <c r="CJ442" s="141"/>
      <c r="CK442" s="141"/>
      <c r="CL442" s="141"/>
      <c r="CM442" s="141"/>
      <c r="CN442" s="141"/>
      <c r="CO442" s="141"/>
      <c r="CP442" s="141"/>
      <c r="CQ442" s="141"/>
      <c r="CR442" s="141"/>
      <c r="CS442" s="141"/>
      <c r="CT442" s="141"/>
      <c r="CU442" s="141"/>
      <c r="CV442" s="141"/>
      <c r="CW442" s="141"/>
      <c r="CX442" s="141"/>
      <c r="CY442" s="141"/>
      <c r="CZ442" s="141"/>
      <c r="DA442" s="141"/>
      <c r="DB442" s="141"/>
      <c r="DC442" s="141"/>
      <c r="DD442" s="141"/>
      <c r="DE442" s="141"/>
      <c r="DF442" s="141"/>
      <c r="DG442" s="141"/>
      <c r="DH442" s="141"/>
      <c r="DI442" s="141"/>
      <c r="DJ442" s="141"/>
      <c r="DK442" s="141"/>
      <c r="DL442" s="141"/>
      <c r="DM442" s="141"/>
      <c r="DN442" s="141"/>
      <c r="DO442" s="141"/>
      <c r="DP442" s="141"/>
      <c r="DQ442" s="141"/>
      <c r="DR442" s="141"/>
      <c r="DS442" s="141"/>
      <c r="DT442" s="141"/>
      <c r="DU442" s="141"/>
      <c r="DV442" s="141"/>
      <c r="DW442" s="141"/>
      <c r="DX442" s="141"/>
      <c r="DY442" s="141"/>
      <c r="DZ442" s="141"/>
      <c r="EA442" s="141"/>
      <c r="EB442" s="141"/>
      <c r="EC442" s="141"/>
      <c r="ED442" s="141"/>
      <c r="EE442" s="141"/>
      <c r="EF442" s="141"/>
      <c r="EG442" s="141"/>
      <c r="EH442" s="141"/>
      <c r="EI442" s="141"/>
      <c r="EJ442" s="141"/>
      <c r="EK442" s="141"/>
      <c r="EL442" s="141"/>
      <c r="EM442" s="141"/>
      <c r="EN442" s="141"/>
      <c r="EO442" s="141"/>
      <c r="EP442" s="141"/>
      <c r="EQ442" s="141"/>
      <c r="ER442" s="141"/>
      <c r="ES442" s="141"/>
      <c r="ET442" s="141"/>
      <c r="EU442" s="141"/>
      <c r="EV442" s="141"/>
    </row>
    <row r="443" spans="2:152" x14ac:dyDescent="0.25">
      <c r="B443" s="140"/>
      <c r="C443" s="140"/>
      <c r="D443" s="140"/>
      <c r="E443" s="160"/>
      <c r="F443" s="160"/>
      <c r="G443" s="160"/>
      <c r="H443" s="157"/>
      <c r="I443" s="140"/>
      <c r="J443" s="160"/>
      <c r="K443" s="140"/>
      <c r="L443" s="140"/>
      <c r="M443" s="140"/>
      <c r="N443" s="140"/>
      <c r="O443" s="140"/>
      <c r="P443" s="140"/>
      <c r="Q443" s="140"/>
      <c r="R443" s="157"/>
      <c r="S443" s="157"/>
      <c r="T443" s="158"/>
      <c r="U443" s="158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1"/>
      <c r="BR443" s="141"/>
      <c r="BS443" s="141"/>
      <c r="BT443" s="141"/>
      <c r="BU443" s="141"/>
      <c r="BV443" s="141"/>
      <c r="BW443" s="141"/>
      <c r="BX443" s="141"/>
      <c r="BY443" s="141"/>
      <c r="BZ443" s="141"/>
      <c r="CA443" s="141"/>
      <c r="CB443" s="141"/>
      <c r="CC443" s="141"/>
      <c r="CD443" s="141"/>
      <c r="CE443" s="141"/>
      <c r="CF443" s="141"/>
      <c r="CG443" s="141"/>
      <c r="CH443" s="141"/>
      <c r="CI443" s="141"/>
      <c r="CJ443" s="141"/>
      <c r="CK443" s="141"/>
      <c r="CL443" s="141"/>
      <c r="CM443" s="141"/>
      <c r="CN443" s="141"/>
      <c r="CO443" s="141"/>
      <c r="CP443" s="141"/>
      <c r="CQ443" s="141"/>
      <c r="CR443" s="141"/>
      <c r="CS443" s="141"/>
      <c r="CT443" s="141"/>
      <c r="CU443" s="141"/>
      <c r="CV443" s="141"/>
      <c r="CW443" s="141"/>
      <c r="CX443" s="141"/>
      <c r="CY443" s="141"/>
      <c r="CZ443" s="141"/>
      <c r="DA443" s="141"/>
      <c r="DB443" s="141"/>
      <c r="DC443" s="141"/>
      <c r="DD443" s="141"/>
      <c r="DE443" s="141"/>
      <c r="DF443" s="141"/>
      <c r="DG443" s="141"/>
      <c r="DH443" s="141"/>
      <c r="DI443" s="141"/>
      <c r="DJ443" s="141"/>
      <c r="DK443" s="141"/>
      <c r="DL443" s="141"/>
      <c r="DM443" s="141"/>
      <c r="DN443" s="141"/>
      <c r="DO443" s="141"/>
      <c r="DP443" s="141"/>
      <c r="DQ443" s="141"/>
      <c r="DR443" s="141"/>
      <c r="DS443" s="141"/>
      <c r="DT443" s="141"/>
      <c r="DU443" s="141"/>
      <c r="DV443" s="141"/>
      <c r="DW443" s="141"/>
      <c r="DX443" s="141"/>
      <c r="DY443" s="141"/>
      <c r="DZ443" s="141"/>
      <c r="EA443" s="141"/>
      <c r="EB443" s="141"/>
      <c r="EC443" s="141"/>
      <c r="ED443" s="141"/>
      <c r="EE443" s="141"/>
      <c r="EF443" s="141"/>
      <c r="EG443" s="141"/>
      <c r="EH443" s="141"/>
      <c r="EI443" s="141"/>
      <c r="EJ443" s="141"/>
      <c r="EK443" s="141"/>
      <c r="EL443" s="141"/>
      <c r="EM443" s="141"/>
      <c r="EN443" s="141"/>
      <c r="EO443" s="141"/>
      <c r="EP443" s="141"/>
      <c r="EQ443" s="141"/>
      <c r="ER443" s="141"/>
      <c r="ES443" s="141"/>
      <c r="ET443" s="141"/>
      <c r="EU443" s="141"/>
      <c r="EV443" s="141"/>
    </row>
    <row r="444" spans="2:152" x14ac:dyDescent="0.25">
      <c r="B444" s="140"/>
      <c r="C444" s="140"/>
      <c r="D444" s="140"/>
      <c r="E444" s="160"/>
      <c r="F444" s="160"/>
      <c r="G444" s="160"/>
      <c r="H444" s="157"/>
      <c r="I444" s="140"/>
      <c r="J444" s="160"/>
      <c r="K444" s="140"/>
      <c r="L444" s="140"/>
      <c r="M444" s="140"/>
      <c r="N444" s="140"/>
      <c r="O444" s="140"/>
      <c r="P444" s="140"/>
      <c r="Q444" s="140"/>
      <c r="R444" s="157"/>
      <c r="S444" s="157"/>
      <c r="T444" s="158"/>
      <c r="U444" s="158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1"/>
      <c r="BR444" s="141"/>
      <c r="BS444" s="141"/>
      <c r="BT444" s="141"/>
      <c r="BU444" s="141"/>
      <c r="BV444" s="141"/>
      <c r="BW444" s="141"/>
      <c r="BX444" s="141"/>
      <c r="BY444" s="141"/>
      <c r="BZ444" s="141"/>
      <c r="CA444" s="141"/>
      <c r="CB444" s="141"/>
      <c r="CC444" s="141"/>
      <c r="CD444" s="141"/>
      <c r="CE444" s="141"/>
      <c r="CF444" s="141"/>
      <c r="CG444" s="141"/>
      <c r="CH444" s="141"/>
      <c r="CI444" s="141"/>
      <c r="CJ444" s="141"/>
      <c r="CK444" s="141"/>
      <c r="CL444" s="141"/>
      <c r="CM444" s="141"/>
      <c r="CN444" s="141"/>
      <c r="CO444" s="141"/>
      <c r="CP444" s="141"/>
      <c r="CQ444" s="141"/>
      <c r="CR444" s="141"/>
      <c r="CS444" s="141"/>
      <c r="CT444" s="141"/>
      <c r="CU444" s="141"/>
      <c r="CV444" s="141"/>
      <c r="CW444" s="141"/>
      <c r="CX444" s="141"/>
      <c r="CY444" s="141"/>
      <c r="CZ444" s="141"/>
      <c r="DA444" s="141"/>
      <c r="DB444" s="141"/>
      <c r="DC444" s="141"/>
      <c r="DD444" s="141"/>
      <c r="DE444" s="141"/>
      <c r="DF444" s="141"/>
      <c r="DG444" s="141"/>
      <c r="DH444" s="141"/>
      <c r="DI444" s="141"/>
      <c r="DJ444" s="141"/>
      <c r="DK444" s="141"/>
      <c r="DL444" s="141"/>
      <c r="DM444" s="141"/>
      <c r="DN444" s="141"/>
      <c r="DO444" s="141"/>
      <c r="DP444" s="141"/>
      <c r="DQ444" s="141"/>
      <c r="DR444" s="141"/>
      <c r="DS444" s="141"/>
      <c r="DT444" s="141"/>
      <c r="DU444" s="141"/>
      <c r="DV444" s="141"/>
      <c r="DW444" s="141"/>
      <c r="DX444" s="141"/>
      <c r="DY444" s="141"/>
      <c r="DZ444" s="141"/>
      <c r="EA444" s="141"/>
      <c r="EB444" s="141"/>
      <c r="EC444" s="141"/>
      <c r="ED444" s="141"/>
      <c r="EE444" s="141"/>
      <c r="EF444" s="141"/>
      <c r="EG444" s="141"/>
      <c r="EH444" s="141"/>
      <c r="EI444" s="141"/>
      <c r="EJ444" s="141"/>
      <c r="EK444" s="141"/>
      <c r="EL444" s="141"/>
      <c r="EM444" s="141"/>
      <c r="EN444" s="141"/>
      <c r="EO444" s="141"/>
      <c r="EP444" s="141"/>
      <c r="EQ444" s="141"/>
      <c r="ER444" s="141"/>
      <c r="ES444" s="141"/>
      <c r="ET444" s="141"/>
      <c r="EU444" s="141"/>
      <c r="EV444" s="141"/>
    </row>
    <row r="445" spans="2:152" x14ac:dyDescent="0.25">
      <c r="B445" s="140"/>
      <c r="C445" s="140"/>
      <c r="D445" s="140"/>
      <c r="E445" s="160"/>
      <c r="F445" s="160"/>
      <c r="G445" s="160"/>
      <c r="H445" s="157"/>
      <c r="I445" s="140"/>
      <c r="J445" s="160"/>
      <c r="K445" s="140"/>
      <c r="L445" s="140"/>
      <c r="M445" s="140"/>
      <c r="N445" s="140"/>
      <c r="O445" s="140"/>
      <c r="P445" s="140"/>
      <c r="Q445" s="140"/>
      <c r="R445" s="157"/>
      <c r="S445" s="157"/>
      <c r="T445" s="158"/>
      <c r="U445" s="158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1"/>
      <c r="BR445" s="141"/>
      <c r="BS445" s="141"/>
      <c r="BT445" s="141"/>
      <c r="BU445" s="141"/>
      <c r="BV445" s="141"/>
      <c r="BW445" s="141"/>
      <c r="BX445" s="141"/>
      <c r="BY445" s="141"/>
      <c r="BZ445" s="141"/>
      <c r="CA445" s="141"/>
      <c r="CB445" s="141"/>
      <c r="CC445" s="141"/>
      <c r="CD445" s="141"/>
      <c r="CE445" s="141"/>
      <c r="CF445" s="141"/>
      <c r="CG445" s="141"/>
      <c r="CH445" s="141"/>
      <c r="CI445" s="141"/>
      <c r="CJ445" s="141"/>
      <c r="CK445" s="141"/>
      <c r="CL445" s="141"/>
      <c r="CM445" s="141"/>
      <c r="CN445" s="141"/>
      <c r="CO445" s="141"/>
      <c r="CP445" s="141"/>
      <c r="CQ445" s="141"/>
      <c r="CR445" s="141"/>
      <c r="CS445" s="141"/>
      <c r="CT445" s="141"/>
      <c r="CU445" s="141"/>
      <c r="CV445" s="141"/>
      <c r="CW445" s="141"/>
      <c r="CX445" s="141"/>
      <c r="CY445" s="141"/>
      <c r="CZ445" s="141"/>
      <c r="DA445" s="141"/>
      <c r="DB445" s="141"/>
      <c r="DC445" s="141"/>
      <c r="DD445" s="141"/>
      <c r="DE445" s="141"/>
      <c r="DF445" s="141"/>
      <c r="DG445" s="141"/>
      <c r="DH445" s="141"/>
      <c r="DI445" s="141"/>
      <c r="DJ445" s="141"/>
      <c r="DK445" s="141"/>
      <c r="DL445" s="141"/>
      <c r="DM445" s="141"/>
      <c r="DN445" s="141"/>
      <c r="DO445" s="141"/>
      <c r="DP445" s="141"/>
      <c r="DQ445" s="141"/>
      <c r="DR445" s="141"/>
      <c r="DS445" s="141"/>
      <c r="DT445" s="141"/>
      <c r="DU445" s="141"/>
      <c r="DV445" s="141"/>
      <c r="DW445" s="141"/>
      <c r="DX445" s="141"/>
      <c r="DY445" s="141"/>
      <c r="DZ445" s="141"/>
      <c r="EA445" s="141"/>
      <c r="EB445" s="141"/>
      <c r="EC445" s="141"/>
      <c r="ED445" s="141"/>
      <c r="EE445" s="141"/>
      <c r="EF445" s="141"/>
      <c r="EG445" s="141"/>
      <c r="EH445" s="141"/>
      <c r="EI445" s="141"/>
      <c r="EJ445" s="141"/>
      <c r="EK445" s="141"/>
      <c r="EL445" s="141"/>
      <c r="EM445" s="141"/>
      <c r="EN445" s="141"/>
      <c r="EO445" s="141"/>
      <c r="EP445" s="141"/>
      <c r="EQ445" s="141"/>
      <c r="ER445" s="141"/>
      <c r="ES445" s="141"/>
      <c r="ET445" s="141"/>
      <c r="EU445" s="141"/>
      <c r="EV445" s="141"/>
    </row>
    <row r="446" spans="2:152" x14ac:dyDescent="0.25">
      <c r="B446" s="140"/>
      <c r="C446" s="140"/>
      <c r="D446" s="140"/>
      <c r="E446" s="160"/>
      <c r="F446" s="160"/>
      <c r="G446" s="160"/>
      <c r="H446" s="157"/>
      <c r="I446" s="140"/>
      <c r="J446" s="160"/>
      <c r="K446" s="140"/>
      <c r="L446" s="140"/>
      <c r="M446" s="140"/>
      <c r="N446" s="140"/>
      <c r="O446" s="140"/>
      <c r="P446" s="140"/>
      <c r="Q446" s="140"/>
      <c r="R446" s="157"/>
      <c r="S446" s="157"/>
      <c r="T446" s="158"/>
      <c r="U446" s="158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1"/>
      <c r="BR446" s="141"/>
      <c r="BS446" s="141"/>
      <c r="BT446" s="141"/>
      <c r="BU446" s="141"/>
      <c r="BV446" s="141"/>
      <c r="BW446" s="141"/>
      <c r="BX446" s="141"/>
      <c r="BY446" s="141"/>
      <c r="BZ446" s="141"/>
      <c r="CA446" s="141"/>
      <c r="CB446" s="141"/>
      <c r="CC446" s="141"/>
      <c r="CD446" s="141"/>
      <c r="CE446" s="141"/>
      <c r="CF446" s="141"/>
      <c r="CG446" s="141"/>
      <c r="CH446" s="141"/>
      <c r="CI446" s="141"/>
      <c r="CJ446" s="141"/>
      <c r="CK446" s="141"/>
      <c r="CL446" s="141"/>
      <c r="CM446" s="141"/>
      <c r="CN446" s="141"/>
      <c r="CO446" s="141"/>
      <c r="CP446" s="141"/>
      <c r="CQ446" s="141"/>
      <c r="CR446" s="141"/>
      <c r="CS446" s="141"/>
      <c r="CT446" s="141"/>
      <c r="CU446" s="141"/>
      <c r="CV446" s="141"/>
      <c r="CW446" s="141"/>
      <c r="CX446" s="141"/>
      <c r="CY446" s="141"/>
      <c r="CZ446" s="141"/>
      <c r="DA446" s="141"/>
      <c r="DB446" s="141"/>
      <c r="DC446" s="141"/>
      <c r="DD446" s="141"/>
      <c r="DE446" s="141"/>
      <c r="DF446" s="141"/>
      <c r="DG446" s="141"/>
      <c r="DH446" s="141"/>
      <c r="DI446" s="141"/>
      <c r="DJ446" s="141"/>
      <c r="DK446" s="141"/>
      <c r="DL446" s="141"/>
      <c r="DM446" s="141"/>
      <c r="DN446" s="141"/>
      <c r="DO446" s="141"/>
      <c r="DP446" s="141"/>
      <c r="DQ446" s="141"/>
      <c r="DR446" s="141"/>
      <c r="DS446" s="141"/>
      <c r="DT446" s="141"/>
      <c r="DU446" s="141"/>
      <c r="DV446" s="141"/>
      <c r="DW446" s="141"/>
      <c r="DX446" s="141"/>
      <c r="DY446" s="141"/>
      <c r="DZ446" s="141"/>
      <c r="EA446" s="141"/>
      <c r="EB446" s="141"/>
      <c r="EC446" s="141"/>
      <c r="ED446" s="141"/>
      <c r="EE446" s="141"/>
      <c r="EF446" s="141"/>
      <c r="EG446" s="141"/>
      <c r="EH446" s="141"/>
      <c r="EI446" s="141"/>
      <c r="EJ446" s="141"/>
      <c r="EK446" s="141"/>
      <c r="EL446" s="141"/>
      <c r="EM446" s="141"/>
      <c r="EN446" s="141"/>
      <c r="EO446" s="141"/>
      <c r="EP446" s="141"/>
      <c r="EQ446" s="141"/>
      <c r="ER446" s="141"/>
      <c r="ES446" s="141"/>
      <c r="ET446" s="141"/>
      <c r="EU446" s="141"/>
      <c r="EV446" s="141"/>
    </row>
    <row r="447" spans="2:152" x14ac:dyDescent="0.25">
      <c r="B447" s="140"/>
      <c r="C447" s="140"/>
      <c r="D447" s="140"/>
      <c r="E447" s="160"/>
      <c r="F447" s="160"/>
      <c r="G447" s="160"/>
      <c r="H447" s="157"/>
      <c r="I447" s="140"/>
      <c r="J447" s="160"/>
      <c r="K447" s="140"/>
      <c r="L447" s="140"/>
      <c r="M447" s="140"/>
      <c r="N447" s="140"/>
      <c r="O447" s="140"/>
      <c r="P447" s="140"/>
      <c r="Q447" s="140"/>
      <c r="R447" s="157"/>
      <c r="S447" s="157"/>
      <c r="T447" s="158"/>
      <c r="U447" s="158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1"/>
      <c r="BR447" s="141"/>
      <c r="BS447" s="141"/>
      <c r="BT447" s="141"/>
      <c r="BU447" s="141"/>
      <c r="BV447" s="141"/>
      <c r="BW447" s="141"/>
      <c r="BX447" s="141"/>
      <c r="BY447" s="141"/>
      <c r="BZ447" s="141"/>
      <c r="CA447" s="141"/>
      <c r="CB447" s="141"/>
      <c r="CC447" s="141"/>
      <c r="CD447" s="141"/>
      <c r="CE447" s="141"/>
      <c r="CF447" s="141"/>
      <c r="CG447" s="141"/>
      <c r="CH447" s="141"/>
      <c r="CI447" s="141"/>
      <c r="CJ447" s="141"/>
      <c r="CK447" s="141"/>
      <c r="CL447" s="141"/>
      <c r="CM447" s="141"/>
      <c r="CN447" s="141"/>
      <c r="CO447" s="141"/>
      <c r="CP447" s="141"/>
      <c r="CQ447" s="141"/>
      <c r="CR447" s="141"/>
      <c r="CS447" s="141"/>
      <c r="CT447" s="141"/>
      <c r="CU447" s="141"/>
      <c r="CV447" s="141"/>
      <c r="CW447" s="141"/>
      <c r="CX447" s="141"/>
      <c r="CY447" s="141"/>
      <c r="CZ447" s="141"/>
      <c r="DA447" s="141"/>
      <c r="DB447" s="141"/>
      <c r="DC447" s="141"/>
      <c r="DD447" s="141"/>
      <c r="DE447" s="141"/>
      <c r="DF447" s="141"/>
      <c r="DG447" s="141"/>
      <c r="DH447" s="141"/>
      <c r="DI447" s="141"/>
      <c r="DJ447" s="141"/>
      <c r="DK447" s="141"/>
      <c r="DL447" s="141"/>
      <c r="DM447" s="141"/>
      <c r="DN447" s="141"/>
      <c r="DO447" s="141"/>
      <c r="DP447" s="141"/>
      <c r="DQ447" s="141"/>
      <c r="DR447" s="141"/>
      <c r="DS447" s="141"/>
      <c r="DT447" s="141"/>
      <c r="DU447" s="141"/>
      <c r="DV447" s="141"/>
      <c r="DW447" s="141"/>
      <c r="DX447" s="141"/>
      <c r="DY447" s="141"/>
      <c r="DZ447" s="141"/>
      <c r="EA447" s="141"/>
      <c r="EB447" s="141"/>
      <c r="EC447" s="141"/>
      <c r="ED447" s="141"/>
      <c r="EE447" s="141"/>
      <c r="EF447" s="141"/>
      <c r="EG447" s="141"/>
      <c r="EH447" s="141"/>
      <c r="EI447" s="141"/>
      <c r="EJ447" s="141"/>
      <c r="EK447" s="141"/>
      <c r="EL447" s="141"/>
      <c r="EM447" s="141"/>
      <c r="EN447" s="141"/>
      <c r="EO447" s="141"/>
      <c r="EP447" s="141"/>
      <c r="EQ447" s="141"/>
      <c r="ER447" s="141"/>
      <c r="ES447" s="141"/>
      <c r="ET447" s="141"/>
      <c r="EU447" s="141"/>
      <c r="EV447" s="141"/>
    </row>
    <row r="448" spans="2:152" x14ac:dyDescent="0.25">
      <c r="B448" s="140"/>
      <c r="C448" s="140"/>
      <c r="D448" s="140"/>
      <c r="E448" s="160"/>
      <c r="F448" s="160"/>
      <c r="G448" s="160"/>
      <c r="H448" s="157"/>
      <c r="I448" s="140"/>
      <c r="J448" s="160"/>
      <c r="K448" s="140"/>
      <c r="L448" s="140"/>
      <c r="M448" s="140"/>
      <c r="N448" s="140"/>
      <c r="O448" s="140"/>
      <c r="P448" s="140"/>
      <c r="Q448" s="140"/>
      <c r="R448" s="157"/>
      <c r="S448" s="157"/>
      <c r="T448" s="158"/>
      <c r="U448" s="158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1"/>
      <c r="BR448" s="141"/>
      <c r="BS448" s="141"/>
      <c r="BT448" s="141"/>
      <c r="BU448" s="141"/>
      <c r="BV448" s="141"/>
      <c r="BW448" s="141"/>
      <c r="BX448" s="141"/>
      <c r="BY448" s="141"/>
      <c r="BZ448" s="141"/>
      <c r="CA448" s="141"/>
      <c r="CB448" s="141"/>
      <c r="CC448" s="141"/>
      <c r="CD448" s="141"/>
      <c r="CE448" s="141"/>
      <c r="CF448" s="141"/>
      <c r="CG448" s="141"/>
      <c r="CH448" s="141"/>
      <c r="CI448" s="141"/>
      <c r="CJ448" s="141"/>
      <c r="CK448" s="141"/>
      <c r="CL448" s="141"/>
      <c r="CM448" s="141"/>
      <c r="CN448" s="141"/>
      <c r="CO448" s="141"/>
      <c r="CP448" s="141"/>
      <c r="CQ448" s="141"/>
      <c r="CR448" s="141"/>
      <c r="CS448" s="141"/>
      <c r="CT448" s="141"/>
      <c r="CU448" s="141"/>
      <c r="CV448" s="141"/>
      <c r="CW448" s="141"/>
      <c r="CX448" s="141"/>
      <c r="CY448" s="141"/>
      <c r="CZ448" s="141"/>
      <c r="DA448" s="141"/>
      <c r="DB448" s="141"/>
      <c r="DC448" s="141"/>
      <c r="DD448" s="141"/>
      <c r="DE448" s="141"/>
      <c r="DF448" s="141"/>
      <c r="DG448" s="141"/>
      <c r="DH448" s="141"/>
      <c r="DI448" s="141"/>
      <c r="DJ448" s="141"/>
      <c r="DK448" s="141"/>
      <c r="DL448" s="141"/>
      <c r="DM448" s="141"/>
      <c r="DN448" s="141"/>
      <c r="DO448" s="141"/>
      <c r="DP448" s="141"/>
      <c r="DQ448" s="141"/>
      <c r="DR448" s="141"/>
      <c r="DS448" s="141"/>
      <c r="DT448" s="141"/>
      <c r="DU448" s="141"/>
      <c r="DV448" s="141"/>
      <c r="DW448" s="141"/>
      <c r="DX448" s="141"/>
      <c r="DY448" s="141"/>
      <c r="DZ448" s="141"/>
      <c r="EA448" s="141"/>
      <c r="EB448" s="141"/>
      <c r="EC448" s="141"/>
      <c r="ED448" s="141"/>
      <c r="EE448" s="141"/>
      <c r="EF448" s="141"/>
      <c r="EG448" s="141"/>
      <c r="EH448" s="141"/>
      <c r="EI448" s="141"/>
      <c r="EJ448" s="141"/>
      <c r="EK448" s="141"/>
      <c r="EL448" s="141"/>
      <c r="EM448" s="141"/>
      <c r="EN448" s="141"/>
      <c r="EO448" s="141"/>
      <c r="EP448" s="141"/>
      <c r="EQ448" s="141"/>
      <c r="ER448" s="141"/>
      <c r="ES448" s="141"/>
      <c r="ET448" s="141"/>
      <c r="EU448" s="141"/>
      <c r="EV448" s="141"/>
    </row>
    <row r="449" spans="2:152" x14ac:dyDescent="0.25">
      <c r="B449" s="140"/>
      <c r="C449" s="140"/>
      <c r="D449" s="140"/>
      <c r="E449" s="160"/>
      <c r="F449" s="160"/>
      <c r="G449" s="160"/>
      <c r="H449" s="157"/>
      <c r="I449" s="140"/>
      <c r="J449" s="160"/>
      <c r="K449" s="140"/>
      <c r="L449" s="140"/>
      <c r="M449" s="140"/>
      <c r="N449" s="140"/>
      <c r="O449" s="140"/>
      <c r="P449" s="140"/>
      <c r="Q449" s="140"/>
      <c r="R449" s="157"/>
      <c r="S449" s="157"/>
      <c r="T449" s="158"/>
      <c r="U449" s="158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1"/>
      <c r="BR449" s="141"/>
      <c r="BS449" s="141"/>
      <c r="BT449" s="141"/>
      <c r="BU449" s="141"/>
      <c r="BV449" s="141"/>
      <c r="BW449" s="141"/>
      <c r="BX449" s="141"/>
      <c r="BY449" s="141"/>
      <c r="BZ449" s="141"/>
      <c r="CA449" s="141"/>
      <c r="CB449" s="141"/>
      <c r="CC449" s="141"/>
      <c r="CD449" s="141"/>
      <c r="CE449" s="141"/>
      <c r="CF449" s="141"/>
      <c r="CG449" s="141"/>
      <c r="CH449" s="141"/>
      <c r="CI449" s="141"/>
      <c r="CJ449" s="141"/>
      <c r="CK449" s="141"/>
      <c r="CL449" s="141"/>
      <c r="CM449" s="141"/>
      <c r="CN449" s="141"/>
      <c r="CO449" s="141"/>
      <c r="CP449" s="141"/>
      <c r="CQ449" s="141"/>
      <c r="CR449" s="141"/>
      <c r="CS449" s="141"/>
      <c r="CT449" s="141"/>
      <c r="CU449" s="141"/>
      <c r="CV449" s="141"/>
      <c r="CW449" s="141"/>
      <c r="CX449" s="141"/>
      <c r="CY449" s="141"/>
      <c r="CZ449" s="141"/>
      <c r="DA449" s="141"/>
      <c r="DB449" s="141"/>
      <c r="DC449" s="141"/>
      <c r="DD449" s="141"/>
      <c r="DE449" s="141"/>
      <c r="DF449" s="141"/>
      <c r="DG449" s="141"/>
      <c r="DH449" s="141"/>
      <c r="DI449" s="141"/>
      <c r="DJ449" s="141"/>
      <c r="DK449" s="141"/>
      <c r="DL449" s="141"/>
      <c r="DM449" s="141"/>
      <c r="DN449" s="141"/>
      <c r="DO449" s="141"/>
      <c r="DP449" s="141"/>
      <c r="DQ449" s="141"/>
      <c r="DR449" s="141"/>
      <c r="DS449" s="141"/>
      <c r="DT449" s="141"/>
      <c r="DU449" s="141"/>
      <c r="DV449" s="141"/>
      <c r="DW449" s="141"/>
      <c r="DX449" s="141"/>
      <c r="DY449" s="141"/>
      <c r="DZ449" s="141"/>
      <c r="EA449" s="141"/>
      <c r="EB449" s="141"/>
      <c r="EC449" s="141"/>
      <c r="ED449" s="141"/>
      <c r="EE449" s="141"/>
      <c r="EF449" s="141"/>
      <c r="EG449" s="141"/>
      <c r="EH449" s="141"/>
      <c r="EI449" s="141"/>
      <c r="EJ449" s="141"/>
      <c r="EK449" s="141"/>
      <c r="EL449" s="141"/>
      <c r="EM449" s="141"/>
      <c r="EN449" s="141"/>
      <c r="EO449" s="141"/>
      <c r="EP449" s="141"/>
      <c r="EQ449" s="141"/>
      <c r="ER449" s="141"/>
      <c r="ES449" s="141"/>
      <c r="ET449" s="141"/>
      <c r="EU449" s="141"/>
      <c r="EV449" s="141"/>
    </row>
    <row r="450" spans="2:152" x14ac:dyDescent="0.25">
      <c r="B450" s="140"/>
      <c r="C450" s="140"/>
      <c r="D450" s="140"/>
      <c r="E450" s="160"/>
      <c r="F450" s="160"/>
      <c r="G450" s="160"/>
      <c r="H450" s="157"/>
      <c r="I450" s="140"/>
      <c r="J450" s="160"/>
      <c r="K450" s="140"/>
      <c r="L450" s="140"/>
      <c r="M450" s="140"/>
      <c r="N450" s="140"/>
      <c r="O450" s="140"/>
      <c r="P450" s="140"/>
      <c r="Q450" s="140"/>
      <c r="R450" s="157"/>
      <c r="S450" s="157"/>
      <c r="T450" s="158"/>
      <c r="U450" s="158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1"/>
      <c r="BR450" s="141"/>
      <c r="BS450" s="141"/>
      <c r="BT450" s="141"/>
      <c r="BU450" s="141"/>
      <c r="BV450" s="141"/>
      <c r="BW450" s="141"/>
      <c r="BX450" s="141"/>
      <c r="BY450" s="141"/>
      <c r="BZ450" s="141"/>
      <c r="CA450" s="141"/>
      <c r="CB450" s="141"/>
      <c r="CC450" s="141"/>
      <c r="CD450" s="141"/>
      <c r="CE450" s="141"/>
      <c r="CF450" s="141"/>
      <c r="CG450" s="141"/>
      <c r="CH450" s="141"/>
      <c r="CI450" s="141"/>
      <c r="CJ450" s="141"/>
      <c r="CK450" s="141"/>
      <c r="CL450" s="141"/>
      <c r="CM450" s="141"/>
      <c r="CN450" s="141"/>
      <c r="CO450" s="141"/>
      <c r="CP450" s="141"/>
      <c r="CQ450" s="141"/>
      <c r="CR450" s="141"/>
      <c r="CS450" s="141"/>
      <c r="CT450" s="141"/>
      <c r="CU450" s="141"/>
      <c r="CV450" s="141"/>
      <c r="CW450" s="141"/>
      <c r="CX450" s="141"/>
      <c r="CY450" s="141"/>
      <c r="CZ450" s="141"/>
      <c r="DA450" s="141"/>
      <c r="DB450" s="141"/>
      <c r="DC450" s="141"/>
      <c r="DD450" s="141"/>
      <c r="DE450" s="141"/>
      <c r="DF450" s="141"/>
      <c r="DG450" s="141"/>
      <c r="DH450" s="141"/>
      <c r="DI450" s="141"/>
      <c r="DJ450" s="141"/>
      <c r="DK450" s="141"/>
      <c r="DL450" s="141"/>
      <c r="DM450" s="141"/>
      <c r="DN450" s="141"/>
      <c r="DO450" s="141"/>
      <c r="DP450" s="141"/>
      <c r="DQ450" s="141"/>
      <c r="DR450" s="141"/>
      <c r="DS450" s="141"/>
      <c r="DT450" s="141"/>
      <c r="DU450" s="141"/>
      <c r="DV450" s="141"/>
      <c r="DW450" s="141"/>
      <c r="DX450" s="141"/>
      <c r="DY450" s="141"/>
      <c r="DZ450" s="141"/>
      <c r="EA450" s="141"/>
      <c r="EB450" s="141"/>
      <c r="EC450" s="141"/>
      <c r="ED450" s="141"/>
      <c r="EE450" s="141"/>
      <c r="EF450" s="141"/>
      <c r="EG450" s="141"/>
      <c r="EH450" s="141"/>
      <c r="EI450" s="141"/>
      <c r="EJ450" s="141"/>
      <c r="EK450" s="141"/>
      <c r="EL450" s="141"/>
      <c r="EM450" s="141"/>
      <c r="EN450" s="141"/>
      <c r="EO450" s="141"/>
      <c r="EP450" s="141"/>
      <c r="EQ450" s="141"/>
      <c r="ER450" s="141"/>
      <c r="ES450" s="141"/>
      <c r="ET450" s="141"/>
      <c r="EU450" s="141"/>
      <c r="EV450" s="141"/>
    </row>
    <row r="451" spans="2:152" x14ac:dyDescent="0.25">
      <c r="B451" s="140"/>
      <c r="C451" s="140"/>
      <c r="D451" s="140"/>
      <c r="E451" s="160"/>
      <c r="F451" s="160"/>
      <c r="G451" s="160"/>
      <c r="H451" s="157"/>
      <c r="I451" s="140"/>
      <c r="J451" s="160"/>
      <c r="K451" s="140"/>
      <c r="L451" s="140"/>
      <c r="M451" s="140"/>
      <c r="N451" s="140"/>
      <c r="O451" s="140"/>
      <c r="P451" s="140"/>
      <c r="Q451" s="140"/>
      <c r="R451" s="157"/>
      <c r="S451" s="157"/>
      <c r="T451" s="158"/>
      <c r="U451" s="158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  <c r="BQ451" s="141"/>
      <c r="BR451" s="141"/>
      <c r="BS451" s="141"/>
      <c r="BT451" s="141"/>
      <c r="BU451" s="141"/>
      <c r="BV451" s="141"/>
      <c r="BW451" s="141"/>
      <c r="BX451" s="141"/>
      <c r="BY451" s="141"/>
      <c r="BZ451" s="141"/>
      <c r="CA451" s="141"/>
      <c r="CB451" s="141"/>
      <c r="CC451" s="141"/>
      <c r="CD451" s="141"/>
      <c r="CE451" s="141"/>
      <c r="CF451" s="141"/>
      <c r="CG451" s="141"/>
      <c r="CH451" s="141"/>
      <c r="CI451" s="141"/>
      <c r="CJ451" s="141"/>
      <c r="CK451" s="141"/>
      <c r="CL451" s="141"/>
      <c r="CM451" s="141"/>
      <c r="CN451" s="141"/>
      <c r="CO451" s="141"/>
      <c r="CP451" s="141"/>
      <c r="CQ451" s="141"/>
      <c r="CR451" s="141"/>
      <c r="CS451" s="141"/>
      <c r="CT451" s="141"/>
      <c r="CU451" s="141"/>
      <c r="CV451" s="141"/>
      <c r="CW451" s="141"/>
      <c r="CX451" s="141"/>
      <c r="CY451" s="141"/>
      <c r="CZ451" s="141"/>
      <c r="DA451" s="141"/>
      <c r="DB451" s="141"/>
      <c r="DC451" s="141"/>
      <c r="DD451" s="141"/>
      <c r="DE451" s="141"/>
      <c r="DF451" s="141"/>
      <c r="DG451" s="141"/>
      <c r="DH451" s="141"/>
      <c r="DI451" s="141"/>
      <c r="DJ451" s="141"/>
      <c r="DK451" s="141"/>
      <c r="DL451" s="141"/>
      <c r="DM451" s="141"/>
      <c r="DN451" s="141"/>
      <c r="DO451" s="141"/>
      <c r="DP451" s="141"/>
      <c r="DQ451" s="141"/>
      <c r="DR451" s="141"/>
      <c r="DS451" s="141"/>
      <c r="DT451" s="141"/>
      <c r="DU451" s="141"/>
      <c r="DV451" s="141"/>
      <c r="DW451" s="141"/>
      <c r="DX451" s="141"/>
      <c r="DY451" s="141"/>
      <c r="DZ451" s="141"/>
      <c r="EA451" s="141"/>
      <c r="EB451" s="141"/>
      <c r="EC451" s="141"/>
      <c r="ED451" s="141"/>
      <c r="EE451" s="141"/>
      <c r="EF451" s="141"/>
      <c r="EG451" s="141"/>
      <c r="EH451" s="141"/>
      <c r="EI451" s="141"/>
      <c r="EJ451" s="141"/>
      <c r="EK451" s="141"/>
      <c r="EL451" s="141"/>
      <c r="EM451" s="141"/>
      <c r="EN451" s="141"/>
      <c r="EO451" s="141"/>
      <c r="EP451" s="141"/>
      <c r="EQ451" s="141"/>
      <c r="ER451" s="141"/>
      <c r="ES451" s="141"/>
      <c r="ET451" s="141"/>
      <c r="EU451" s="141"/>
      <c r="EV451" s="141"/>
    </row>
    <row r="452" spans="2:152" x14ac:dyDescent="0.25">
      <c r="B452" s="140"/>
      <c r="C452" s="140"/>
      <c r="D452" s="140"/>
      <c r="E452" s="160"/>
      <c r="F452" s="160"/>
      <c r="G452" s="160"/>
      <c r="H452" s="157"/>
      <c r="I452" s="140"/>
      <c r="J452" s="160"/>
      <c r="K452" s="140"/>
      <c r="L452" s="140"/>
      <c r="M452" s="140"/>
      <c r="N452" s="140"/>
      <c r="O452" s="140"/>
      <c r="P452" s="140"/>
      <c r="Q452" s="140"/>
      <c r="R452" s="157"/>
      <c r="S452" s="157"/>
      <c r="T452" s="158"/>
      <c r="U452" s="158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1"/>
      <c r="BR452" s="141"/>
      <c r="BS452" s="141"/>
      <c r="BT452" s="141"/>
      <c r="BU452" s="141"/>
      <c r="BV452" s="141"/>
      <c r="BW452" s="141"/>
      <c r="BX452" s="141"/>
      <c r="BY452" s="141"/>
      <c r="BZ452" s="141"/>
      <c r="CA452" s="141"/>
      <c r="CB452" s="141"/>
      <c r="CC452" s="141"/>
      <c r="CD452" s="141"/>
      <c r="CE452" s="141"/>
      <c r="CF452" s="141"/>
      <c r="CG452" s="141"/>
      <c r="CH452" s="141"/>
      <c r="CI452" s="141"/>
      <c r="CJ452" s="141"/>
      <c r="CK452" s="141"/>
      <c r="CL452" s="141"/>
      <c r="CM452" s="141"/>
      <c r="CN452" s="141"/>
      <c r="CO452" s="141"/>
      <c r="CP452" s="141"/>
      <c r="CQ452" s="141"/>
      <c r="CR452" s="141"/>
      <c r="CS452" s="141"/>
      <c r="CT452" s="141"/>
      <c r="CU452" s="141"/>
      <c r="CV452" s="141"/>
      <c r="CW452" s="141"/>
      <c r="CX452" s="141"/>
      <c r="CY452" s="141"/>
      <c r="CZ452" s="141"/>
      <c r="DA452" s="141"/>
      <c r="DB452" s="141"/>
      <c r="DC452" s="141"/>
      <c r="DD452" s="141"/>
      <c r="DE452" s="141"/>
      <c r="DF452" s="141"/>
      <c r="DG452" s="141"/>
      <c r="DH452" s="141"/>
      <c r="DI452" s="141"/>
      <c r="DJ452" s="141"/>
      <c r="DK452" s="141"/>
      <c r="DL452" s="141"/>
      <c r="DM452" s="141"/>
      <c r="DN452" s="141"/>
      <c r="DO452" s="141"/>
      <c r="DP452" s="141"/>
      <c r="DQ452" s="141"/>
      <c r="DR452" s="141"/>
      <c r="DS452" s="141"/>
      <c r="DT452" s="141"/>
      <c r="DU452" s="141"/>
      <c r="DV452" s="141"/>
      <c r="DW452" s="141"/>
      <c r="DX452" s="141"/>
      <c r="DY452" s="141"/>
      <c r="DZ452" s="141"/>
      <c r="EA452" s="141"/>
      <c r="EB452" s="141"/>
      <c r="EC452" s="141"/>
      <c r="ED452" s="141"/>
      <c r="EE452" s="141"/>
      <c r="EF452" s="141"/>
      <c r="EG452" s="141"/>
      <c r="EH452" s="141"/>
      <c r="EI452" s="141"/>
      <c r="EJ452" s="141"/>
      <c r="EK452" s="141"/>
      <c r="EL452" s="141"/>
      <c r="EM452" s="141"/>
      <c r="EN452" s="141"/>
      <c r="EO452" s="141"/>
      <c r="EP452" s="141"/>
      <c r="EQ452" s="141"/>
      <c r="ER452" s="141"/>
      <c r="ES452" s="141"/>
      <c r="ET452" s="141"/>
      <c r="EU452" s="141"/>
      <c r="EV452" s="141"/>
    </row>
    <row r="453" spans="2:152" x14ac:dyDescent="0.25">
      <c r="B453" s="140"/>
      <c r="C453" s="140"/>
      <c r="D453" s="140"/>
      <c r="E453" s="160"/>
      <c r="F453" s="160"/>
      <c r="G453" s="160"/>
      <c r="H453" s="157"/>
      <c r="I453" s="140"/>
      <c r="J453" s="160"/>
      <c r="K453" s="140"/>
      <c r="L453" s="140"/>
      <c r="M453" s="140"/>
      <c r="N453" s="140"/>
      <c r="O453" s="140"/>
      <c r="P453" s="140"/>
      <c r="Q453" s="140"/>
      <c r="R453" s="157"/>
      <c r="S453" s="157"/>
      <c r="T453" s="158"/>
      <c r="U453" s="158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  <c r="BQ453" s="141"/>
      <c r="BR453" s="141"/>
      <c r="BS453" s="141"/>
      <c r="BT453" s="141"/>
      <c r="BU453" s="141"/>
      <c r="BV453" s="141"/>
      <c r="BW453" s="141"/>
      <c r="BX453" s="141"/>
      <c r="BY453" s="141"/>
      <c r="BZ453" s="141"/>
      <c r="CA453" s="141"/>
      <c r="CB453" s="141"/>
      <c r="CC453" s="141"/>
      <c r="CD453" s="141"/>
      <c r="CE453" s="141"/>
      <c r="CF453" s="141"/>
      <c r="CG453" s="141"/>
      <c r="CH453" s="141"/>
      <c r="CI453" s="141"/>
      <c r="CJ453" s="141"/>
      <c r="CK453" s="141"/>
      <c r="CL453" s="141"/>
      <c r="CM453" s="141"/>
      <c r="CN453" s="141"/>
      <c r="CO453" s="141"/>
      <c r="CP453" s="141"/>
      <c r="CQ453" s="141"/>
      <c r="CR453" s="141"/>
      <c r="CS453" s="141"/>
      <c r="CT453" s="141"/>
      <c r="CU453" s="141"/>
      <c r="CV453" s="141"/>
      <c r="CW453" s="141"/>
      <c r="CX453" s="141"/>
      <c r="CY453" s="141"/>
      <c r="CZ453" s="141"/>
      <c r="DA453" s="141"/>
      <c r="DB453" s="141"/>
      <c r="DC453" s="141"/>
      <c r="DD453" s="141"/>
      <c r="DE453" s="141"/>
      <c r="DF453" s="141"/>
      <c r="DG453" s="141"/>
      <c r="DH453" s="141"/>
      <c r="DI453" s="141"/>
      <c r="DJ453" s="141"/>
      <c r="DK453" s="141"/>
      <c r="DL453" s="141"/>
      <c r="DM453" s="141"/>
      <c r="DN453" s="141"/>
      <c r="DO453" s="141"/>
      <c r="DP453" s="141"/>
      <c r="DQ453" s="141"/>
      <c r="DR453" s="141"/>
      <c r="DS453" s="141"/>
      <c r="DT453" s="141"/>
      <c r="DU453" s="141"/>
      <c r="DV453" s="141"/>
      <c r="DW453" s="141"/>
      <c r="DX453" s="141"/>
      <c r="DY453" s="141"/>
      <c r="DZ453" s="141"/>
      <c r="EA453" s="141"/>
      <c r="EB453" s="141"/>
      <c r="EC453" s="141"/>
      <c r="ED453" s="141"/>
      <c r="EE453" s="141"/>
      <c r="EF453" s="141"/>
      <c r="EG453" s="141"/>
      <c r="EH453" s="141"/>
      <c r="EI453" s="141"/>
      <c r="EJ453" s="141"/>
      <c r="EK453" s="141"/>
      <c r="EL453" s="141"/>
      <c r="EM453" s="141"/>
      <c r="EN453" s="141"/>
      <c r="EO453" s="141"/>
      <c r="EP453" s="141"/>
      <c r="EQ453" s="141"/>
      <c r="ER453" s="141"/>
      <c r="ES453" s="141"/>
      <c r="ET453" s="141"/>
      <c r="EU453" s="141"/>
      <c r="EV453" s="141"/>
    </row>
    <row r="454" spans="2:152" x14ac:dyDescent="0.25">
      <c r="B454" s="140"/>
      <c r="C454" s="140"/>
      <c r="D454" s="140"/>
      <c r="E454" s="160"/>
      <c r="F454" s="160"/>
      <c r="G454" s="160"/>
      <c r="H454" s="157"/>
      <c r="I454" s="140"/>
      <c r="J454" s="160"/>
      <c r="K454" s="140"/>
      <c r="L454" s="140"/>
      <c r="M454" s="140"/>
      <c r="N454" s="140"/>
      <c r="O454" s="140"/>
      <c r="P454" s="140"/>
      <c r="Q454" s="140"/>
      <c r="R454" s="157"/>
      <c r="S454" s="157"/>
      <c r="T454" s="158"/>
      <c r="U454" s="158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  <c r="BQ454" s="141"/>
      <c r="BR454" s="141"/>
      <c r="BS454" s="141"/>
      <c r="BT454" s="141"/>
      <c r="BU454" s="141"/>
      <c r="BV454" s="141"/>
      <c r="BW454" s="141"/>
      <c r="BX454" s="141"/>
      <c r="BY454" s="141"/>
      <c r="BZ454" s="141"/>
      <c r="CA454" s="141"/>
      <c r="CB454" s="141"/>
      <c r="CC454" s="141"/>
      <c r="CD454" s="141"/>
      <c r="CE454" s="141"/>
      <c r="CF454" s="141"/>
      <c r="CG454" s="141"/>
      <c r="CH454" s="141"/>
      <c r="CI454" s="141"/>
      <c r="CJ454" s="141"/>
      <c r="CK454" s="141"/>
      <c r="CL454" s="141"/>
      <c r="CM454" s="141"/>
      <c r="CN454" s="141"/>
      <c r="CO454" s="141"/>
      <c r="CP454" s="141"/>
      <c r="CQ454" s="141"/>
      <c r="CR454" s="141"/>
      <c r="CS454" s="141"/>
      <c r="CT454" s="141"/>
      <c r="CU454" s="141"/>
      <c r="CV454" s="141"/>
      <c r="CW454" s="141"/>
      <c r="CX454" s="141"/>
      <c r="CY454" s="141"/>
      <c r="CZ454" s="141"/>
      <c r="DA454" s="141"/>
      <c r="DB454" s="141"/>
      <c r="DC454" s="141"/>
      <c r="DD454" s="141"/>
      <c r="DE454" s="141"/>
      <c r="DF454" s="141"/>
      <c r="DG454" s="141"/>
      <c r="DH454" s="141"/>
      <c r="DI454" s="141"/>
      <c r="DJ454" s="141"/>
      <c r="DK454" s="141"/>
      <c r="DL454" s="141"/>
      <c r="DM454" s="141"/>
      <c r="DN454" s="141"/>
      <c r="DO454" s="141"/>
      <c r="DP454" s="141"/>
      <c r="DQ454" s="141"/>
      <c r="DR454" s="141"/>
      <c r="DS454" s="141"/>
      <c r="DT454" s="141"/>
      <c r="DU454" s="141"/>
      <c r="DV454" s="141"/>
      <c r="DW454" s="141"/>
      <c r="DX454" s="141"/>
      <c r="DY454" s="141"/>
      <c r="DZ454" s="141"/>
      <c r="EA454" s="141"/>
      <c r="EB454" s="141"/>
      <c r="EC454" s="141"/>
      <c r="ED454" s="141"/>
      <c r="EE454" s="141"/>
      <c r="EF454" s="141"/>
      <c r="EG454" s="141"/>
      <c r="EH454" s="141"/>
      <c r="EI454" s="141"/>
      <c r="EJ454" s="141"/>
      <c r="EK454" s="141"/>
      <c r="EL454" s="141"/>
      <c r="EM454" s="141"/>
      <c r="EN454" s="141"/>
      <c r="EO454" s="141"/>
      <c r="EP454" s="141"/>
      <c r="EQ454" s="141"/>
      <c r="ER454" s="141"/>
      <c r="ES454" s="141"/>
      <c r="ET454" s="141"/>
      <c r="EU454" s="141"/>
      <c r="EV454" s="141"/>
    </row>
    <row r="455" spans="2:152" x14ac:dyDescent="0.25">
      <c r="B455" s="140"/>
      <c r="C455" s="140"/>
      <c r="D455" s="140"/>
      <c r="E455" s="160"/>
      <c r="F455" s="160"/>
      <c r="G455" s="160"/>
      <c r="H455" s="157"/>
      <c r="I455" s="140"/>
      <c r="J455" s="160"/>
      <c r="K455" s="140"/>
      <c r="L455" s="140"/>
      <c r="M455" s="140"/>
      <c r="N455" s="140"/>
      <c r="O455" s="140"/>
      <c r="P455" s="140"/>
      <c r="Q455" s="140"/>
      <c r="R455" s="157"/>
      <c r="S455" s="157"/>
      <c r="T455" s="158"/>
      <c r="U455" s="158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1"/>
      <c r="BR455" s="141"/>
      <c r="BS455" s="141"/>
      <c r="BT455" s="141"/>
      <c r="BU455" s="141"/>
      <c r="BV455" s="141"/>
      <c r="BW455" s="141"/>
      <c r="BX455" s="141"/>
      <c r="BY455" s="141"/>
      <c r="BZ455" s="141"/>
      <c r="CA455" s="141"/>
      <c r="CB455" s="141"/>
      <c r="CC455" s="141"/>
      <c r="CD455" s="141"/>
      <c r="CE455" s="141"/>
      <c r="CF455" s="141"/>
      <c r="CG455" s="141"/>
      <c r="CH455" s="141"/>
      <c r="CI455" s="141"/>
      <c r="CJ455" s="141"/>
      <c r="CK455" s="141"/>
      <c r="CL455" s="141"/>
      <c r="CM455" s="141"/>
      <c r="CN455" s="141"/>
      <c r="CO455" s="141"/>
      <c r="CP455" s="141"/>
      <c r="CQ455" s="141"/>
      <c r="CR455" s="141"/>
      <c r="CS455" s="141"/>
      <c r="CT455" s="141"/>
      <c r="CU455" s="141"/>
      <c r="CV455" s="141"/>
      <c r="CW455" s="141"/>
      <c r="CX455" s="141"/>
      <c r="CY455" s="141"/>
      <c r="CZ455" s="141"/>
      <c r="DA455" s="141"/>
      <c r="DB455" s="141"/>
      <c r="DC455" s="141"/>
      <c r="DD455" s="141"/>
      <c r="DE455" s="141"/>
      <c r="DF455" s="141"/>
      <c r="DG455" s="141"/>
      <c r="DH455" s="141"/>
      <c r="DI455" s="141"/>
      <c r="DJ455" s="141"/>
      <c r="DK455" s="141"/>
      <c r="DL455" s="141"/>
      <c r="DM455" s="141"/>
      <c r="DN455" s="141"/>
      <c r="DO455" s="141"/>
      <c r="DP455" s="141"/>
      <c r="DQ455" s="141"/>
      <c r="DR455" s="141"/>
      <c r="DS455" s="141"/>
      <c r="DT455" s="141"/>
      <c r="DU455" s="141"/>
      <c r="DV455" s="141"/>
      <c r="DW455" s="141"/>
      <c r="DX455" s="141"/>
      <c r="DY455" s="141"/>
      <c r="DZ455" s="141"/>
      <c r="EA455" s="141"/>
      <c r="EB455" s="141"/>
      <c r="EC455" s="141"/>
      <c r="ED455" s="141"/>
      <c r="EE455" s="141"/>
      <c r="EF455" s="141"/>
      <c r="EG455" s="141"/>
      <c r="EH455" s="141"/>
      <c r="EI455" s="141"/>
      <c r="EJ455" s="141"/>
      <c r="EK455" s="141"/>
      <c r="EL455" s="141"/>
      <c r="EM455" s="141"/>
      <c r="EN455" s="141"/>
      <c r="EO455" s="141"/>
      <c r="EP455" s="141"/>
      <c r="EQ455" s="141"/>
      <c r="ER455" s="141"/>
      <c r="ES455" s="141"/>
      <c r="ET455" s="141"/>
      <c r="EU455" s="141"/>
      <c r="EV455" s="141"/>
    </row>
    <row r="456" spans="2:152" x14ac:dyDescent="0.25">
      <c r="B456" s="140"/>
      <c r="C456" s="140"/>
      <c r="D456" s="140"/>
      <c r="E456" s="160"/>
      <c r="F456" s="160"/>
      <c r="G456" s="160"/>
      <c r="H456" s="157"/>
      <c r="I456" s="140"/>
      <c r="J456" s="160"/>
      <c r="K456" s="140"/>
      <c r="L456" s="140"/>
      <c r="M456" s="140"/>
      <c r="N456" s="140"/>
      <c r="O456" s="140"/>
      <c r="P456" s="140"/>
      <c r="Q456" s="140"/>
      <c r="R456" s="157"/>
      <c r="S456" s="157"/>
      <c r="T456" s="158"/>
      <c r="U456" s="158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1"/>
      <c r="BR456" s="141"/>
      <c r="BS456" s="141"/>
      <c r="BT456" s="141"/>
      <c r="BU456" s="141"/>
      <c r="BV456" s="141"/>
      <c r="BW456" s="141"/>
      <c r="BX456" s="141"/>
      <c r="BY456" s="141"/>
      <c r="BZ456" s="141"/>
      <c r="CA456" s="141"/>
      <c r="CB456" s="141"/>
      <c r="CC456" s="141"/>
      <c r="CD456" s="141"/>
      <c r="CE456" s="141"/>
      <c r="CF456" s="141"/>
      <c r="CG456" s="141"/>
      <c r="CH456" s="141"/>
      <c r="CI456" s="141"/>
      <c r="CJ456" s="141"/>
      <c r="CK456" s="141"/>
      <c r="CL456" s="141"/>
      <c r="CM456" s="141"/>
      <c r="CN456" s="141"/>
      <c r="CO456" s="141"/>
      <c r="CP456" s="141"/>
      <c r="CQ456" s="141"/>
      <c r="CR456" s="141"/>
      <c r="CS456" s="141"/>
      <c r="CT456" s="141"/>
      <c r="CU456" s="141"/>
      <c r="CV456" s="141"/>
      <c r="CW456" s="141"/>
      <c r="CX456" s="141"/>
      <c r="CY456" s="141"/>
      <c r="CZ456" s="141"/>
      <c r="DA456" s="141"/>
      <c r="DB456" s="141"/>
      <c r="DC456" s="141"/>
      <c r="DD456" s="141"/>
      <c r="DE456" s="141"/>
      <c r="DF456" s="141"/>
      <c r="DG456" s="141"/>
      <c r="DH456" s="141"/>
      <c r="DI456" s="141"/>
      <c r="DJ456" s="141"/>
      <c r="DK456" s="141"/>
      <c r="DL456" s="141"/>
      <c r="DM456" s="141"/>
      <c r="DN456" s="141"/>
      <c r="DO456" s="141"/>
      <c r="DP456" s="141"/>
      <c r="DQ456" s="141"/>
      <c r="DR456" s="141"/>
      <c r="DS456" s="141"/>
      <c r="DT456" s="141"/>
      <c r="DU456" s="141"/>
      <c r="DV456" s="141"/>
      <c r="DW456" s="141"/>
      <c r="DX456" s="141"/>
      <c r="DY456" s="141"/>
      <c r="DZ456" s="141"/>
      <c r="EA456" s="141"/>
      <c r="EB456" s="141"/>
      <c r="EC456" s="141"/>
      <c r="ED456" s="141"/>
      <c r="EE456" s="141"/>
      <c r="EF456" s="141"/>
      <c r="EG456" s="141"/>
      <c r="EH456" s="141"/>
      <c r="EI456" s="141"/>
      <c r="EJ456" s="141"/>
      <c r="EK456" s="141"/>
      <c r="EL456" s="141"/>
      <c r="EM456" s="141"/>
      <c r="EN456" s="141"/>
      <c r="EO456" s="141"/>
      <c r="EP456" s="141"/>
      <c r="EQ456" s="141"/>
      <c r="ER456" s="141"/>
      <c r="ES456" s="141"/>
      <c r="ET456" s="141"/>
      <c r="EU456" s="141"/>
      <c r="EV456" s="141"/>
    </row>
    <row r="457" spans="2:152" x14ac:dyDescent="0.25">
      <c r="B457" s="140"/>
      <c r="C457" s="140"/>
      <c r="D457" s="140"/>
      <c r="E457" s="160"/>
      <c r="F457" s="160"/>
      <c r="G457" s="160"/>
      <c r="H457" s="157"/>
      <c r="I457" s="140"/>
      <c r="J457" s="160"/>
      <c r="K457" s="140"/>
      <c r="L457" s="140"/>
      <c r="M457" s="140"/>
      <c r="N457" s="140"/>
      <c r="O457" s="140"/>
      <c r="P457" s="140"/>
      <c r="Q457" s="140"/>
      <c r="R457" s="157"/>
      <c r="S457" s="157"/>
      <c r="T457" s="158"/>
      <c r="U457" s="158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1"/>
      <c r="BR457" s="141"/>
      <c r="BS457" s="141"/>
      <c r="BT457" s="141"/>
      <c r="BU457" s="141"/>
      <c r="BV457" s="141"/>
      <c r="BW457" s="141"/>
      <c r="BX457" s="141"/>
      <c r="BY457" s="141"/>
      <c r="BZ457" s="141"/>
      <c r="CA457" s="141"/>
      <c r="CB457" s="141"/>
      <c r="CC457" s="141"/>
      <c r="CD457" s="141"/>
      <c r="CE457" s="141"/>
      <c r="CF457" s="141"/>
      <c r="CG457" s="141"/>
      <c r="CH457" s="141"/>
      <c r="CI457" s="141"/>
      <c r="CJ457" s="141"/>
      <c r="CK457" s="141"/>
      <c r="CL457" s="141"/>
      <c r="CM457" s="141"/>
      <c r="CN457" s="141"/>
      <c r="CO457" s="141"/>
      <c r="CP457" s="141"/>
      <c r="CQ457" s="141"/>
      <c r="CR457" s="141"/>
      <c r="CS457" s="141"/>
      <c r="CT457" s="141"/>
      <c r="CU457" s="141"/>
      <c r="CV457" s="141"/>
      <c r="CW457" s="141"/>
      <c r="CX457" s="141"/>
      <c r="CY457" s="141"/>
      <c r="CZ457" s="141"/>
      <c r="DA457" s="141"/>
      <c r="DB457" s="141"/>
      <c r="DC457" s="141"/>
      <c r="DD457" s="141"/>
      <c r="DE457" s="141"/>
      <c r="DF457" s="141"/>
      <c r="DG457" s="141"/>
      <c r="DH457" s="141"/>
      <c r="DI457" s="141"/>
      <c r="DJ457" s="141"/>
      <c r="DK457" s="141"/>
      <c r="DL457" s="141"/>
      <c r="DM457" s="141"/>
      <c r="DN457" s="141"/>
      <c r="DO457" s="141"/>
      <c r="DP457" s="141"/>
      <c r="DQ457" s="141"/>
      <c r="DR457" s="141"/>
      <c r="DS457" s="141"/>
      <c r="DT457" s="141"/>
      <c r="DU457" s="141"/>
      <c r="DV457" s="141"/>
      <c r="DW457" s="141"/>
      <c r="DX457" s="141"/>
      <c r="DY457" s="141"/>
      <c r="DZ457" s="141"/>
      <c r="EA457" s="141"/>
      <c r="EB457" s="141"/>
      <c r="EC457" s="141"/>
      <c r="ED457" s="141"/>
      <c r="EE457" s="141"/>
      <c r="EF457" s="141"/>
      <c r="EG457" s="141"/>
      <c r="EH457" s="141"/>
      <c r="EI457" s="141"/>
      <c r="EJ457" s="141"/>
      <c r="EK457" s="141"/>
      <c r="EL457" s="141"/>
      <c r="EM457" s="141"/>
      <c r="EN457" s="141"/>
      <c r="EO457" s="141"/>
      <c r="EP457" s="141"/>
      <c r="EQ457" s="141"/>
      <c r="ER457" s="141"/>
      <c r="ES457" s="141"/>
      <c r="ET457" s="141"/>
      <c r="EU457" s="141"/>
      <c r="EV457" s="141"/>
    </row>
    <row r="458" spans="2:152" x14ac:dyDescent="0.25">
      <c r="B458" s="140"/>
      <c r="C458" s="140"/>
      <c r="D458" s="140"/>
      <c r="E458" s="160"/>
      <c r="F458" s="160"/>
      <c r="G458" s="160"/>
      <c r="H458" s="157"/>
      <c r="I458" s="140"/>
      <c r="J458" s="160"/>
      <c r="K458" s="140"/>
      <c r="L458" s="140"/>
      <c r="M458" s="140"/>
      <c r="N458" s="140"/>
      <c r="O458" s="140"/>
      <c r="P458" s="140"/>
      <c r="Q458" s="140"/>
      <c r="R458" s="157"/>
      <c r="S458" s="157"/>
      <c r="T458" s="158"/>
      <c r="U458" s="158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1"/>
      <c r="BR458" s="141"/>
      <c r="BS458" s="141"/>
      <c r="BT458" s="141"/>
      <c r="BU458" s="141"/>
      <c r="BV458" s="141"/>
      <c r="BW458" s="141"/>
      <c r="BX458" s="141"/>
      <c r="BY458" s="141"/>
      <c r="BZ458" s="141"/>
      <c r="CA458" s="141"/>
      <c r="CB458" s="141"/>
      <c r="CC458" s="141"/>
      <c r="CD458" s="141"/>
      <c r="CE458" s="141"/>
      <c r="CF458" s="141"/>
      <c r="CG458" s="141"/>
      <c r="CH458" s="141"/>
      <c r="CI458" s="141"/>
      <c r="CJ458" s="141"/>
      <c r="CK458" s="141"/>
      <c r="CL458" s="141"/>
      <c r="CM458" s="141"/>
      <c r="CN458" s="141"/>
      <c r="CO458" s="141"/>
      <c r="CP458" s="141"/>
      <c r="CQ458" s="141"/>
      <c r="CR458" s="141"/>
      <c r="CS458" s="141"/>
      <c r="CT458" s="141"/>
      <c r="CU458" s="141"/>
      <c r="CV458" s="141"/>
      <c r="CW458" s="141"/>
      <c r="CX458" s="141"/>
      <c r="CY458" s="141"/>
      <c r="CZ458" s="141"/>
      <c r="DA458" s="141"/>
      <c r="DB458" s="141"/>
      <c r="DC458" s="141"/>
      <c r="DD458" s="141"/>
      <c r="DE458" s="141"/>
      <c r="DF458" s="141"/>
      <c r="DG458" s="141"/>
      <c r="DH458" s="141"/>
      <c r="DI458" s="141"/>
      <c r="DJ458" s="141"/>
      <c r="DK458" s="141"/>
      <c r="DL458" s="141"/>
      <c r="DM458" s="141"/>
      <c r="DN458" s="141"/>
      <c r="DO458" s="141"/>
      <c r="DP458" s="141"/>
      <c r="DQ458" s="141"/>
      <c r="DR458" s="141"/>
      <c r="DS458" s="141"/>
      <c r="DT458" s="141"/>
      <c r="DU458" s="141"/>
      <c r="DV458" s="141"/>
      <c r="DW458" s="141"/>
      <c r="DX458" s="141"/>
      <c r="DY458" s="141"/>
      <c r="DZ458" s="141"/>
      <c r="EA458" s="141"/>
      <c r="EB458" s="141"/>
      <c r="EC458" s="141"/>
      <c r="ED458" s="141"/>
      <c r="EE458" s="141"/>
      <c r="EF458" s="141"/>
      <c r="EG458" s="141"/>
      <c r="EH458" s="141"/>
      <c r="EI458" s="141"/>
      <c r="EJ458" s="141"/>
      <c r="EK458" s="141"/>
      <c r="EL458" s="141"/>
      <c r="EM458" s="141"/>
      <c r="EN458" s="141"/>
      <c r="EO458" s="141"/>
      <c r="EP458" s="141"/>
      <c r="EQ458" s="141"/>
      <c r="ER458" s="141"/>
      <c r="ES458" s="141"/>
      <c r="ET458" s="141"/>
      <c r="EU458" s="141"/>
      <c r="EV458" s="141"/>
    </row>
    <row r="459" spans="2:152" x14ac:dyDescent="0.25">
      <c r="B459" s="140"/>
      <c r="C459" s="140"/>
      <c r="D459" s="140"/>
      <c r="E459" s="160"/>
      <c r="F459" s="160"/>
      <c r="G459" s="160"/>
      <c r="H459" s="157"/>
      <c r="I459" s="140"/>
      <c r="J459" s="160"/>
      <c r="K459" s="140"/>
      <c r="L459" s="140"/>
      <c r="M459" s="140"/>
      <c r="N459" s="140"/>
      <c r="O459" s="140"/>
      <c r="P459" s="140"/>
      <c r="Q459" s="140"/>
      <c r="R459" s="157"/>
      <c r="S459" s="157"/>
      <c r="T459" s="158"/>
      <c r="U459" s="158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1"/>
      <c r="BR459" s="141"/>
      <c r="BS459" s="141"/>
      <c r="BT459" s="141"/>
      <c r="BU459" s="141"/>
      <c r="BV459" s="141"/>
      <c r="BW459" s="141"/>
      <c r="BX459" s="141"/>
      <c r="BY459" s="141"/>
      <c r="BZ459" s="141"/>
      <c r="CA459" s="141"/>
      <c r="CB459" s="141"/>
      <c r="CC459" s="141"/>
      <c r="CD459" s="141"/>
      <c r="CE459" s="141"/>
      <c r="CF459" s="141"/>
      <c r="CG459" s="141"/>
      <c r="CH459" s="141"/>
      <c r="CI459" s="141"/>
      <c r="CJ459" s="141"/>
      <c r="CK459" s="141"/>
      <c r="CL459" s="141"/>
      <c r="CM459" s="141"/>
      <c r="CN459" s="141"/>
      <c r="CO459" s="141"/>
      <c r="CP459" s="141"/>
      <c r="CQ459" s="141"/>
      <c r="CR459" s="141"/>
      <c r="CS459" s="141"/>
      <c r="CT459" s="141"/>
      <c r="CU459" s="141"/>
      <c r="CV459" s="141"/>
      <c r="CW459" s="141"/>
      <c r="CX459" s="141"/>
      <c r="CY459" s="141"/>
      <c r="CZ459" s="141"/>
      <c r="DA459" s="141"/>
      <c r="DB459" s="141"/>
      <c r="DC459" s="141"/>
      <c r="DD459" s="141"/>
      <c r="DE459" s="141"/>
      <c r="DF459" s="141"/>
      <c r="DG459" s="141"/>
      <c r="DH459" s="141"/>
      <c r="DI459" s="141"/>
      <c r="DJ459" s="141"/>
      <c r="DK459" s="141"/>
      <c r="DL459" s="141"/>
      <c r="DM459" s="141"/>
      <c r="DN459" s="141"/>
      <c r="DO459" s="141"/>
      <c r="DP459" s="141"/>
      <c r="DQ459" s="141"/>
      <c r="DR459" s="141"/>
      <c r="DS459" s="141"/>
      <c r="DT459" s="141"/>
      <c r="DU459" s="141"/>
      <c r="DV459" s="141"/>
      <c r="DW459" s="141"/>
      <c r="DX459" s="141"/>
      <c r="DY459" s="141"/>
      <c r="DZ459" s="141"/>
      <c r="EA459" s="141"/>
      <c r="EB459" s="141"/>
      <c r="EC459" s="141"/>
      <c r="ED459" s="141"/>
      <c r="EE459" s="141"/>
      <c r="EF459" s="141"/>
      <c r="EG459" s="141"/>
      <c r="EH459" s="141"/>
      <c r="EI459" s="141"/>
      <c r="EJ459" s="141"/>
      <c r="EK459" s="141"/>
      <c r="EL459" s="141"/>
      <c r="EM459" s="141"/>
      <c r="EN459" s="141"/>
      <c r="EO459" s="141"/>
      <c r="EP459" s="141"/>
      <c r="EQ459" s="141"/>
      <c r="ER459" s="141"/>
      <c r="ES459" s="141"/>
      <c r="ET459" s="141"/>
      <c r="EU459" s="141"/>
      <c r="EV459" s="141"/>
    </row>
    <row r="460" spans="2:152" x14ac:dyDescent="0.25">
      <c r="B460" s="140"/>
      <c r="C460" s="140"/>
      <c r="D460" s="140"/>
      <c r="E460" s="160"/>
      <c r="F460" s="160"/>
      <c r="G460" s="160"/>
      <c r="H460" s="157"/>
      <c r="I460" s="140"/>
      <c r="J460" s="160"/>
      <c r="K460" s="140"/>
      <c r="L460" s="140"/>
      <c r="M460" s="140"/>
      <c r="N460" s="140"/>
      <c r="O460" s="140"/>
      <c r="P460" s="140"/>
      <c r="Q460" s="140"/>
      <c r="R460" s="157"/>
      <c r="S460" s="157"/>
      <c r="T460" s="158"/>
      <c r="U460" s="158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1"/>
      <c r="BR460" s="141"/>
      <c r="BS460" s="141"/>
      <c r="BT460" s="141"/>
      <c r="BU460" s="141"/>
      <c r="BV460" s="141"/>
      <c r="BW460" s="141"/>
      <c r="BX460" s="141"/>
      <c r="BY460" s="141"/>
      <c r="BZ460" s="141"/>
      <c r="CA460" s="141"/>
      <c r="CB460" s="141"/>
      <c r="CC460" s="141"/>
      <c r="CD460" s="141"/>
      <c r="CE460" s="141"/>
      <c r="CF460" s="141"/>
      <c r="CG460" s="141"/>
      <c r="CH460" s="141"/>
      <c r="CI460" s="141"/>
      <c r="CJ460" s="141"/>
      <c r="CK460" s="141"/>
      <c r="CL460" s="141"/>
      <c r="CM460" s="141"/>
      <c r="CN460" s="141"/>
      <c r="CO460" s="141"/>
      <c r="CP460" s="141"/>
      <c r="CQ460" s="141"/>
      <c r="CR460" s="141"/>
      <c r="CS460" s="141"/>
      <c r="CT460" s="141"/>
      <c r="CU460" s="141"/>
      <c r="CV460" s="141"/>
      <c r="CW460" s="141"/>
      <c r="CX460" s="141"/>
      <c r="CY460" s="141"/>
      <c r="CZ460" s="141"/>
      <c r="DA460" s="141"/>
      <c r="DB460" s="141"/>
      <c r="DC460" s="141"/>
      <c r="DD460" s="141"/>
      <c r="DE460" s="141"/>
      <c r="DF460" s="141"/>
      <c r="DG460" s="141"/>
      <c r="DH460" s="141"/>
      <c r="DI460" s="141"/>
      <c r="DJ460" s="141"/>
      <c r="DK460" s="141"/>
      <c r="DL460" s="141"/>
      <c r="DM460" s="141"/>
      <c r="DN460" s="141"/>
      <c r="DO460" s="141"/>
      <c r="DP460" s="141"/>
      <c r="DQ460" s="141"/>
      <c r="DR460" s="141"/>
      <c r="DS460" s="141"/>
      <c r="DT460" s="141"/>
      <c r="DU460" s="141"/>
      <c r="DV460" s="141"/>
      <c r="DW460" s="141"/>
      <c r="DX460" s="141"/>
      <c r="DY460" s="141"/>
      <c r="DZ460" s="141"/>
      <c r="EA460" s="141"/>
      <c r="EB460" s="141"/>
      <c r="EC460" s="141"/>
      <c r="ED460" s="141"/>
      <c r="EE460" s="141"/>
      <c r="EF460" s="141"/>
      <c r="EG460" s="141"/>
      <c r="EH460" s="141"/>
      <c r="EI460" s="141"/>
      <c r="EJ460" s="141"/>
      <c r="EK460" s="141"/>
      <c r="EL460" s="141"/>
      <c r="EM460" s="141"/>
      <c r="EN460" s="141"/>
      <c r="EO460" s="141"/>
      <c r="EP460" s="141"/>
      <c r="EQ460" s="141"/>
      <c r="ER460" s="141"/>
      <c r="ES460" s="141"/>
      <c r="ET460" s="141"/>
      <c r="EU460" s="141"/>
      <c r="EV460" s="141"/>
    </row>
    <row r="461" spans="2:152" x14ac:dyDescent="0.25">
      <c r="B461" s="140"/>
      <c r="C461" s="140"/>
      <c r="D461" s="140"/>
      <c r="E461" s="160"/>
      <c r="F461" s="160"/>
      <c r="G461" s="160"/>
      <c r="H461" s="157"/>
      <c r="I461" s="140"/>
      <c r="J461" s="160"/>
      <c r="K461" s="140"/>
      <c r="L461" s="140"/>
      <c r="M461" s="140"/>
      <c r="N461" s="140"/>
      <c r="O461" s="140"/>
      <c r="P461" s="140"/>
      <c r="Q461" s="140"/>
      <c r="R461" s="157"/>
      <c r="S461" s="157"/>
      <c r="T461" s="158"/>
      <c r="U461" s="158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1"/>
      <c r="BR461" s="141"/>
      <c r="BS461" s="141"/>
      <c r="BT461" s="141"/>
      <c r="BU461" s="141"/>
      <c r="BV461" s="141"/>
      <c r="BW461" s="141"/>
      <c r="BX461" s="141"/>
      <c r="BY461" s="141"/>
      <c r="BZ461" s="141"/>
      <c r="CA461" s="141"/>
      <c r="CB461" s="141"/>
      <c r="CC461" s="141"/>
      <c r="CD461" s="141"/>
      <c r="CE461" s="141"/>
      <c r="CF461" s="141"/>
      <c r="CG461" s="141"/>
      <c r="CH461" s="141"/>
      <c r="CI461" s="141"/>
      <c r="CJ461" s="141"/>
      <c r="CK461" s="141"/>
      <c r="CL461" s="141"/>
      <c r="CM461" s="141"/>
      <c r="CN461" s="141"/>
      <c r="CO461" s="141"/>
      <c r="CP461" s="141"/>
      <c r="CQ461" s="141"/>
      <c r="CR461" s="141"/>
      <c r="CS461" s="141"/>
      <c r="CT461" s="141"/>
      <c r="CU461" s="141"/>
      <c r="CV461" s="141"/>
      <c r="CW461" s="141"/>
      <c r="CX461" s="141"/>
      <c r="CY461" s="141"/>
      <c r="CZ461" s="141"/>
      <c r="DA461" s="141"/>
      <c r="DB461" s="141"/>
      <c r="DC461" s="141"/>
      <c r="DD461" s="141"/>
      <c r="DE461" s="141"/>
      <c r="DF461" s="141"/>
      <c r="DG461" s="141"/>
      <c r="DH461" s="141"/>
      <c r="DI461" s="141"/>
      <c r="DJ461" s="141"/>
      <c r="DK461" s="141"/>
      <c r="DL461" s="141"/>
      <c r="DM461" s="141"/>
      <c r="DN461" s="141"/>
      <c r="DO461" s="141"/>
      <c r="DP461" s="141"/>
      <c r="DQ461" s="141"/>
      <c r="DR461" s="141"/>
      <c r="DS461" s="141"/>
      <c r="DT461" s="141"/>
      <c r="DU461" s="141"/>
      <c r="DV461" s="141"/>
      <c r="DW461" s="141"/>
      <c r="DX461" s="141"/>
      <c r="DY461" s="141"/>
      <c r="DZ461" s="141"/>
      <c r="EA461" s="141"/>
      <c r="EB461" s="141"/>
      <c r="EC461" s="141"/>
      <c r="ED461" s="141"/>
      <c r="EE461" s="141"/>
      <c r="EF461" s="141"/>
      <c r="EG461" s="141"/>
      <c r="EH461" s="141"/>
      <c r="EI461" s="141"/>
      <c r="EJ461" s="141"/>
      <c r="EK461" s="141"/>
      <c r="EL461" s="141"/>
      <c r="EM461" s="141"/>
      <c r="EN461" s="141"/>
      <c r="EO461" s="141"/>
      <c r="EP461" s="141"/>
      <c r="EQ461" s="141"/>
      <c r="ER461" s="141"/>
      <c r="ES461" s="141"/>
      <c r="ET461" s="141"/>
      <c r="EU461" s="141"/>
      <c r="EV461" s="141"/>
    </row>
    <row r="462" spans="2:152" x14ac:dyDescent="0.25">
      <c r="B462" s="140"/>
      <c r="C462" s="140"/>
      <c r="D462" s="140"/>
      <c r="E462" s="160"/>
      <c r="F462" s="160"/>
      <c r="G462" s="160"/>
      <c r="H462" s="157"/>
      <c r="I462" s="140"/>
      <c r="J462" s="160"/>
      <c r="K462" s="140"/>
      <c r="L462" s="140"/>
      <c r="M462" s="140"/>
      <c r="N462" s="140"/>
      <c r="O462" s="140"/>
      <c r="P462" s="140"/>
      <c r="Q462" s="140"/>
      <c r="R462" s="157"/>
      <c r="S462" s="157"/>
      <c r="T462" s="158"/>
      <c r="U462" s="158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1"/>
      <c r="BR462" s="141"/>
      <c r="BS462" s="141"/>
      <c r="BT462" s="141"/>
      <c r="BU462" s="141"/>
      <c r="BV462" s="141"/>
      <c r="BW462" s="141"/>
      <c r="BX462" s="141"/>
      <c r="BY462" s="141"/>
      <c r="BZ462" s="141"/>
      <c r="CA462" s="141"/>
      <c r="CB462" s="141"/>
      <c r="CC462" s="141"/>
      <c r="CD462" s="141"/>
      <c r="CE462" s="141"/>
      <c r="CF462" s="141"/>
      <c r="CG462" s="141"/>
      <c r="CH462" s="141"/>
      <c r="CI462" s="141"/>
      <c r="CJ462" s="141"/>
      <c r="CK462" s="141"/>
      <c r="CL462" s="141"/>
      <c r="CM462" s="141"/>
      <c r="CN462" s="141"/>
      <c r="CO462" s="141"/>
      <c r="CP462" s="141"/>
      <c r="CQ462" s="141"/>
      <c r="CR462" s="141"/>
      <c r="CS462" s="141"/>
      <c r="CT462" s="141"/>
      <c r="CU462" s="141"/>
      <c r="CV462" s="141"/>
      <c r="CW462" s="141"/>
      <c r="CX462" s="141"/>
      <c r="CY462" s="141"/>
      <c r="CZ462" s="141"/>
      <c r="DA462" s="141"/>
      <c r="DB462" s="141"/>
      <c r="DC462" s="141"/>
      <c r="DD462" s="141"/>
      <c r="DE462" s="141"/>
      <c r="DF462" s="141"/>
      <c r="DG462" s="141"/>
      <c r="DH462" s="141"/>
      <c r="DI462" s="141"/>
      <c r="DJ462" s="141"/>
      <c r="DK462" s="141"/>
      <c r="DL462" s="141"/>
      <c r="DM462" s="141"/>
      <c r="DN462" s="141"/>
      <c r="DO462" s="141"/>
      <c r="DP462" s="141"/>
      <c r="DQ462" s="141"/>
      <c r="DR462" s="141"/>
      <c r="DS462" s="141"/>
      <c r="DT462" s="141"/>
      <c r="DU462" s="141"/>
      <c r="DV462" s="141"/>
      <c r="DW462" s="141"/>
      <c r="DX462" s="141"/>
      <c r="DY462" s="141"/>
      <c r="DZ462" s="141"/>
      <c r="EA462" s="141"/>
      <c r="EB462" s="141"/>
      <c r="EC462" s="141"/>
      <c r="ED462" s="141"/>
      <c r="EE462" s="141"/>
      <c r="EF462" s="141"/>
      <c r="EG462" s="141"/>
      <c r="EH462" s="141"/>
      <c r="EI462" s="141"/>
      <c r="EJ462" s="141"/>
      <c r="EK462" s="141"/>
      <c r="EL462" s="141"/>
      <c r="EM462" s="141"/>
      <c r="EN462" s="141"/>
      <c r="EO462" s="141"/>
      <c r="EP462" s="141"/>
      <c r="EQ462" s="141"/>
      <c r="ER462" s="141"/>
      <c r="ES462" s="141"/>
      <c r="ET462" s="141"/>
      <c r="EU462" s="141"/>
      <c r="EV462" s="141"/>
    </row>
    <row r="463" spans="2:152" x14ac:dyDescent="0.25">
      <c r="B463" s="140"/>
      <c r="C463" s="140"/>
      <c r="D463" s="140"/>
      <c r="E463" s="160"/>
      <c r="F463" s="160"/>
      <c r="G463" s="160"/>
      <c r="H463" s="157"/>
      <c r="I463" s="140"/>
      <c r="J463" s="160"/>
      <c r="K463" s="140"/>
      <c r="L463" s="140"/>
      <c r="M463" s="140"/>
      <c r="N463" s="140"/>
      <c r="O463" s="140"/>
      <c r="P463" s="140"/>
      <c r="Q463" s="140"/>
      <c r="R463" s="157"/>
      <c r="S463" s="157"/>
      <c r="T463" s="158"/>
      <c r="U463" s="158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1"/>
      <c r="BR463" s="141"/>
      <c r="BS463" s="141"/>
      <c r="BT463" s="141"/>
      <c r="BU463" s="141"/>
      <c r="BV463" s="141"/>
      <c r="BW463" s="141"/>
      <c r="BX463" s="141"/>
      <c r="BY463" s="141"/>
      <c r="BZ463" s="141"/>
      <c r="CA463" s="141"/>
      <c r="CB463" s="141"/>
      <c r="CC463" s="141"/>
      <c r="CD463" s="141"/>
      <c r="CE463" s="141"/>
      <c r="CF463" s="141"/>
      <c r="CG463" s="141"/>
      <c r="CH463" s="141"/>
      <c r="CI463" s="141"/>
      <c r="CJ463" s="141"/>
      <c r="CK463" s="141"/>
      <c r="CL463" s="141"/>
      <c r="CM463" s="141"/>
      <c r="CN463" s="141"/>
      <c r="CO463" s="141"/>
      <c r="CP463" s="141"/>
      <c r="CQ463" s="141"/>
      <c r="CR463" s="141"/>
      <c r="CS463" s="141"/>
      <c r="CT463" s="141"/>
      <c r="CU463" s="141"/>
      <c r="CV463" s="141"/>
      <c r="CW463" s="141"/>
      <c r="CX463" s="141"/>
      <c r="CY463" s="141"/>
      <c r="CZ463" s="141"/>
      <c r="DA463" s="141"/>
      <c r="DB463" s="141"/>
      <c r="DC463" s="141"/>
      <c r="DD463" s="141"/>
      <c r="DE463" s="141"/>
      <c r="DF463" s="141"/>
      <c r="DG463" s="141"/>
      <c r="DH463" s="141"/>
      <c r="DI463" s="141"/>
      <c r="DJ463" s="141"/>
      <c r="DK463" s="141"/>
      <c r="DL463" s="141"/>
      <c r="DM463" s="141"/>
      <c r="DN463" s="141"/>
      <c r="DO463" s="141"/>
      <c r="DP463" s="141"/>
      <c r="DQ463" s="141"/>
      <c r="DR463" s="141"/>
      <c r="DS463" s="141"/>
      <c r="DT463" s="141"/>
      <c r="DU463" s="141"/>
      <c r="DV463" s="141"/>
      <c r="DW463" s="141"/>
      <c r="DX463" s="141"/>
      <c r="DY463" s="141"/>
      <c r="DZ463" s="141"/>
      <c r="EA463" s="141"/>
      <c r="EB463" s="141"/>
      <c r="EC463" s="141"/>
      <c r="ED463" s="141"/>
      <c r="EE463" s="141"/>
      <c r="EF463" s="141"/>
      <c r="EG463" s="141"/>
      <c r="EH463" s="141"/>
      <c r="EI463" s="141"/>
      <c r="EJ463" s="141"/>
      <c r="EK463" s="141"/>
      <c r="EL463" s="141"/>
      <c r="EM463" s="141"/>
      <c r="EN463" s="141"/>
      <c r="EO463" s="141"/>
      <c r="EP463" s="141"/>
      <c r="EQ463" s="141"/>
      <c r="ER463" s="141"/>
      <c r="ES463" s="141"/>
      <c r="ET463" s="141"/>
      <c r="EU463" s="141"/>
      <c r="EV463" s="141"/>
    </row>
    <row r="464" spans="2:152" x14ac:dyDescent="0.25">
      <c r="B464" s="140"/>
      <c r="C464" s="140"/>
      <c r="D464" s="140"/>
      <c r="E464" s="160"/>
      <c r="F464" s="160"/>
      <c r="G464" s="160"/>
      <c r="H464" s="157"/>
      <c r="I464" s="140"/>
      <c r="J464" s="160"/>
      <c r="K464" s="140"/>
      <c r="L464" s="140"/>
      <c r="M464" s="140"/>
      <c r="N464" s="140"/>
      <c r="O464" s="140"/>
      <c r="P464" s="140"/>
      <c r="Q464" s="140"/>
      <c r="R464" s="157"/>
      <c r="S464" s="157"/>
      <c r="T464" s="158"/>
      <c r="U464" s="158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1"/>
      <c r="BR464" s="141"/>
      <c r="BS464" s="141"/>
      <c r="BT464" s="141"/>
      <c r="BU464" s="141"/>
      <c r="BV464" s="141"/>
      <c r="BW464" s="141"/>
      <c r="BX464" s="141"/>
      <c r="BY464" s="141"/>
      <c r="BZ464" s="141"/>
      <c r="CA464" s="141"/>
      <c r="CB464" s="141"/>
      <c r="CC464" s="141"/>
      <c r="CD464" s="141"/>
      <c r="CE464" s="141"/>
      <c r="CF464" s="141"/>
      <c r="CG464" s="141"/>
      <c r="CH464" s="141"/>
      <c r="CI464" s="141"/>
      <c r="CJ464" s="141"/>
      <c r="CK464" s="141"/>
      <c r="CL464" s="141"/>
      <c r="CM464" s="141"/>
      <c r="CN464" s="141"/>
      <c r="CO464" s="141"/>
      <c r="CP464" s="141"/>
      <c r="CQ464" s="141"/>
      <c r="CR464" s="141"/>
      <c r="CS464" s="141"/>
      <c r="CT464" s="141"/>
      <c r="CU464" s="141"/>
      <c r="CV464" s="141"/>
      <c r="CW464" s="141"/>
      <c r="CX464" s="141"/>
      <c r="CY464" s="141"/>
      <c r="CZ464" s="141"/>
      <c r="DA464" s="141"/>
      <c r="DB464" s="141"/>
      <c r="DC464" s="141"/>
      <c r="DD464" s="141"/>
      <c r="DE464" s="141"/>
      <c r="DF464" s="141"/>
      <c r="DG464" s="141"/>
      <c r="DH464" s="141"/>
      <c r="DI464" s="141"/>
      <c r="DJ464" s="141"/>
      <c r="DK464" s="141"/>
      <c r="DL464" s="141"/>
      <c r="DM464" s="141"/>
      <c r="DN464" s="141"/>
      <c r="DO464" s="141"/>
      <c r="DP464" s="141"/>
      <c r="DQ464" s="141"/>
      <c r="DR464" s="141"/>
      <c r="DS464" s="141"/>
      <c r="DT464" s="141"/>
      <c r="DU464" s="141"/>
      <c r="DV464" s="141"/>
      <c r="DW464" s="141"/>
      <c r="DX464" s="141"/>
      <c r="DY464" s="141"/>
      <c r="DZ464" s="141"/>
      <c r="EA464" s="141"/>
      <c r="EB464" s="141"/>
      <c r="EC464" s="141"/>
      <c r="ED464" s="141"/>
      <c r="EE464" s="141"/>
      <c r="EF464" s="141"/>
      <c r="EG464" s="141"/>
      <c r="EH464" s="141"/>
      <c r="EI464" s="141"/>
      <c r="EJ464" s="141"/>
      <c r="EK464" s="141"/>
      <c r="EL464" s="141"/>
      <c r="EM464" s="141"/>
      <c r="EN464" s="141"/>
      <c r="EO464" s="141"/>
      <c r="EP464" s="141"/>
      <c r="EQ464" s="141"/>
      <c r="ER464" s="141"/>
      <c r="ES464" s="141"/>
      <c r="ET464" s="141"/>
      <c r="EU464" s="141"/>
      <c r="EV464" s="141"/>
    </row>
    <row r="465" spans="2:152" x14ac:dyDescent="0.25">
      <c r="B465" s="140"/>
      <c r="C465" s="140"/>
      <c r="D465" s="140"/>
      <c r="E465" s="160"/>
      <c r="F465" s="160"/>
      <c r="G465" s="160"/>
      <c r="H465" s="157"/>
      <c r="I465" s="140"/>
      <c r="J465" s="160"/>
      <c r="K465" s="140"/>
      <c r="L465" s="140"/>
      <c r="M465" s="140"/>
      <c r="N465" s="140"/>
      <c r="O465" s="140"/>
      <c r="P465" s="140"/>
      <c r="Q465" s="140"/>
      <c r="R465" s="157"/>
      <c r="S465" s="157"/>
      <c r="T465" s="158"/>
      <c r="U465" s="158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1"/>
      <c r="BR465" s="141"/>
      <c r="BS465" s="141"/>
      <c r="BT465" s="141"/>
      <c r="BU465" s="141"/>
      <c r="BV465" s="141"/>
      <c r="BW465" s="141"/>
      <c r="BX465" s="141"/>
      <c r="BY465" s="141"/>
      <c r="BZ465" s="141"/>
      <c r="CA465" s="141"/>
      <c r="CB465" s="141"/>
      <c r="CC465" s="141"/>
      <c r="CD465" s="141"/>
      <c r="CE465" s="141"/>
      <c r="CF465" s="141"/>
      <c r="CG465" s="141"/>
      <c r="CH465" s="141"/>
      <c r="CI465" s="141"/>
      <c r="CJ465" s="141"/>
      <c r="CK465" s="141"/>
      <c r="CL465" s="141"/>
      <c r="CM465" s="141"/>
      <c r="CN465" s="141"/>
      <c r="CO465" s="141"/>
      <c r="CP465" s="141"/>
      <c r="CQ465" s="141"/>
      <c r="CR465" s="141"/>
      <c r="CS465" s="141"/>
      <c r="CT465" s="141"/>
      <c r="CU465" s="141"/>
      <c r="CV465" s="141"/>
      <c r="CW465" s="141"/>
      <c r="CX465" s="141"/>
      <c r="CY465" s="141"/>
      <c r="CZ465" s="141"/>
      <c r="DA465" s="141"/>
      <c r="DB465" s="141"/>
      <c r="DC465" s="141"/>
      <c r="DD465" s="141"/>
      <c r="DE465" s="141"/>
      <c r="DF465" s="141"/>
      <c r="DG465" s="141"/>
      <c r="DH465" s="141"/>
      <c r="DI465" s="141"/>
      <c r="DJ465" s="141"/>
      <c r="DK465" s="141"/>
      <c r="DL465" s="141"/>
      <c r="DM465" s="141"/>
      <c r="DN465" s="141"/>
      <c r="DO465" s="141"/>
      <c r="DP465" s="141"/>
      <c r="DQ465" s="141"/>
      <c r="DR465" s="141"/>
      <c r="DS465" s="141"/>
      <c r="DT465" s="141"/>
      <c r="DU465" s="141"/>
      <c r="DV465" s="141"/>
      <c r="DW465" s="141"/>
      <c r="DX465" s="141"/>
      <c r="DY465" s="141"/>
      <c r="DZ465" s="141"/>
      <c r="EA465" s="141"/>
      <c r="EB465" s="141"/>
      <c r="EC465" s="141"/>
      <c r="ED465" s="141"/>
      <c r="EE465" s="141"/>
      <c r="EF465" s="141"/>
      <c r="EG465" s="141"/>
      <c r="EH465" s="141"/>
      <c r="EI465" s="141"/>
      <c r="EJ465" s="141"/>
      <c r="EK465" s="141"/>
      <c r="EL465" s="141"/>
      <c r="EM465" s="141"/>
      <c r="EN465" s="141"/>
      <c r="EO465" s="141"/>
      <c r="EP465" s="141"/>
      <c r="EQ465" s="141"/>
      <c r="ER465" s="141"/>
      <c r="ES465" s="141"/>
      <c r="ET465" s="141"/>
      <c r="EU465" s="141"/>
      <c r="EV465" s="141"/>
    </row>
    <row r="466" spans="2:152" x14ac:dyDescent="0.25">
      <c r="B466" s="140"/>
      <c r="C466" s="140"/>
      <c r="D466" s="140"/>
      <c r="E466" s="160"/>
      <c r="F466" s="160"/>
      <c r="G466" s="160"/>
      <c r="H466" s="157"/>
      <c r="I466" s="140"/>
      <c r="J466" s="160"/>
      <c r="K466" s="140"/>
      <c r="L466" s="140"/>
      <c r="M466" s="140"/>
      <c r="N466" s="140"/>
      <c r="O466" s="140"/>
      <c r="P466" s="140"/>
      <c r="Q466" s="140"/>
      <c r="R466" s="157"/>
      <c r="S466" s="157"/>
      <c r="T466" s="158"/>
      <c r="U466" s="158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1"/>
      <c r="BR466" s="141"/>
      <c r="BS466" s="141"/>
      <c r="BT466" s="141"/>
      <c r="BU466" s="141"/>
      <c r="BV466" s="141"/>
      <c r="BW466" s="141"/>
      <c r="BX466" s="141"/>
      <c r="BY466" s="141"/>
      <c r="BZ466" s="141"/>
      <c r="CA466" s="141"/>
      <c r="CB466" s="141"/>
      <c r="CC466" s="141"/>
      <c r="CD466" s="141"/>
      <c r="CE466" s="141"/>
      <c r="CF466" s="141"/>
      <c r="CG466" s="141"/>
      <c r="CH466" s="141"/>
      <c r="CI466" s="141"/>
      <c r="CJ466" s="141"/>
      <c r="CK466" s="141"/>
      <c r="CL466" s="141"/>
      <c r="CM466" s="141"/>
      <c r="CN466" s="141"/>
      <c r="CO466" s="141"/>
      <c r="CP466" s="141"/>
      <c r="CQ466" s="141"/>
      <c r="CR466" s="141"/>
      <c r="CS466" s="141"/>
      <c r="CT466" s="141"/>
      <c r="CU466" s="141"/>
      <c r="CV466" s="141"/>
      <c r="CW466" s="141"/>
      <c r="CX466" s="141"/>
      <c r="CY466" s="141"/>
      <c r="CZ466" s="141"/>
      <c r="DA466" s="141"/>
      <c r="DB466" s="141"/>
      <c r="DC466" s="141"/>
      <c r="DD466" s="141"/>
      <c r="DE466" s="141"/>
      <c r="DF466" s="141"/>
      <c r="DG466" s="141"/>
      <c r="DH466" s="141"/>
      <c r="DI466" s="141"/>
      <c r="DJ466" s="141"/>
      <c r="DK466" s="141"/>
      <c r="DL466" s="141"/>
      <c r="DM466" s="141"/>
      <c r="DN466" s="141"/>
      <c r="DO466" s="141"/>
      <c r="DP466" s="141"/>
      <c r="DQ466" s="141"/>
      <c r="DR466" s="141"/>
      <c r="DS466" s="141"/>
      <c r="DT466" s="141"/>
      <c r="DU466" s="141"/>
      <c r="DV466" s="141"/>
      <c r="DW466" s="141"/>
      <c r="DX466" s="141"/>
      <c r="DY466" s="141"/>
      <c r="DZ466" s="141"/>
      <c r="EA466" s="141"/>
      <c r="EB466" s="141"/>
      <c r="EC466" s="141"/>
      <c r="ED466" s="141"/>
      <c r="EE466" s="141"/>
      <c r="EF466" s="141"/>
      <c r="EG466" s="141"/>
      <c r="EH466" s="141"/>
      <c r="EI466" s="141"/>
      <c r="EJ466" s="141"/>
      <c r="EK466" s="141"/>
      <c r="EL466" s="141"/>
      <c r="EM466" s="141"/>
      <c r="EN466" s="141"/>
      <c r="EO466" s="141"/>
      <c r="EP466" s="141"/>
      <c r="EQ466" s="141"/>
      <c r="ER466" s="141"/>
      <c r="ES466" s="141"/>
      <c r="ET466" s="141"/>
      <c r="EU466" s="141"/>
      <c r="EV466" s="141"/>
    </row>
    <row r="467" spans="2:152" x14ac:dyDescent="0.25">
      <c r="B467" s="140"/>
      <c r="C467" s="140"/>
      <c r="D467" s="140"/>
      <c r="E467" s="160"/>
      <c r="F467" s="160"/>
      <c r="G467" s="160"/>
      <c r="H467" s="157"/>
      <c r="I467" s="140"/>
      <c r="J467" s="160"/>
      <c r="K467" s="140"/>
      <c r="L467" s="140"/>
      <c r="M467" s="140"/>
      <c r="N467" s="140"/>
      <c r="O467" s="140"/>
      <c r="P467" s="140"/>
      <c r="Q467" s="140"/>
      <c r="R467" s="157"/>
      <c r="S467" s="157"/>
      <c r="T467" s="158"/>
      <c r="U467" s="158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1"/>
      <c r="BR467" s="141"/>
      <c r="BS467" s="141"/>
      <c r="BT467" s="141"/>
      <c r="BU467" s="141"/>
      <c r="BV467" s="141"/>
      <c r="BW467" s="141"/>
      <c r="BX467" s="141"/>
      <c r="BY467" s="141"/>
      <c r="BZ467" s="141"/>
      <c r="CA467" s="141"/>
      <c r="CB467" s="141"/>
      <c r="CC467" s="141"/>
      <c r="CD467" s="141"/>
      <c r="CE467" s="141"/>
      <c r="CF467" s="141"/>
      <c r="CG467" s="141"/>
      <c r="CH467" s="141"/>
      <c r="CI467" s="141"/>
      <c r="CJ467" s="141"/>
      <c r="CK467" s="141"/>
      <c r="CL467" s="141"/>
      <c r="CM467" s="141"/>
      <c r="CN467" s="141"/>
      <c r="CO467" s="141"/>
      <c r="CP467" s="141"/>
      <c r="CQ467" s="141"/>
      <c r="CR467" s="141"/>
      <c r="CS467" s="141"/>
      <c r="CT467" s="141"/>
      <c r="CU467" s="141"/>
      <c r="CV467" s="141"/>
      <c r="CW467" s="141"/>
      <c r="CX467" s="141"/>
      <c r="CY467" s="141"/>
      <c r="CZ467" s="141"/>
      <c r="DA467" s="141"/>
      <c r="DB467" s="141"/>
      <c r="DC467" s="141"/>
      <c r="DD467" s="141"/>
      <c r="DE467" s="141"/>
      <c r="DF467" s="141"/>
      <c r="DG467" s="141"/>
      <c r="DH467" s="141"/>
      <c r="DI467" s="141"/>
      <c r="DJ467" s="141"/>
      <c r="DK467" s="141"/>
      <c r="DL467" s="141"/>
      <c r="DM467" s="141"/>
      <c r="DN467" s="141"/>
      <c r="DO467" s="141"/>
      <c r="DP467" s="141"/>
      <c r="DQ467" s="141"/>
      <c r="DR467" s="141"/>
      <c r="DS467" s="141"/>
      <c r="DT467" s="141"/>
      <c r="DU467" s="141"/>
      <c r="DV467" s="141"/>
      <c r="DW467" s="141"/>
      <c r="DX467" s="141"/>
      <c r="DY467" s="141"/>
      <c r="DZ467" s="141"/>
      <c r="EA467" s="141"/>
      <c r="EB467" s="141"/>
      <c r="EC467" s="141"/>
      <c r="ED467" s="141"/>
      <c r="EE467" s="141"/>
      <c r="EF467" s="141"/>
      <c r="EG467" s="141"/>
      <c r="EH467" s="141"/>
      <c r="EI467" s="141"/>
      <c r="EJ467" s="141"/>
      <c r="EK467" s="141"/>
      <c r="EL467" s="141"/>
      <c r="EM467" s="141"/>
      <c r="EN467" s="141"/>
      <c r="EO467" s="141"/>
      <c r="EP467" s="141"/>
      <c r="EQ467" s="141"/>
      <c r="ER467" s="141"/>
      <c r="ES467" s="141"/>
      <c r="ET467" s="141"/>
      <c r="EU467" s="141"/>
      <c r="EV467" s="141"/>
    </row>
    <row r="468" spans="2:152" x14ac:dyDescent="0.25">
      <c r="B468" s="140"/>
      <c r="C468" s="140"/>
      <c r="D468" s="140"/>
      <c r="E468" s="160"/>
      <c r="F468" s="160"/>
      <c r="G468" s="160"/>
      <c r="H468" s="157"/>
      <c r="I468" s="140"/>
      <c r="J468" s="160"/>
      <c r="K468" s="140"/>
      <c r="L468" s="140"/>
      <c r="M468" s="140"/>
      <c r="N468" s="140"/>
      <c r="O468" s="140"/>
      <c r="P468" s="140"/>
      <c r="Q468" s="140"/>
      <c r="R468" s="157"/>
      <c r="S468" s="157"/>
      <c r="T468" s="158"/>
      <c r="U468" s="158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1"/>
      <c r="BR468" s="141"/>
      <c r="BS468" s="141"/>
      <c r="BT468" s="141"/>
      <c r="BU468" s="141"/>
      <c r="BV468" s="141"/>
      <c r="BW468" s="141"/>
      <c r="BX468" s="141"/>
      <c r="BY468" s="141"/>
      <c r="BZ468" s="141"/>
      <c r="CA468" s="141"/>
      <c r="CB468" s="141"/>
      <c r="CC468" s="141"/>
      <c r="CD468" s="141"/>
      <c r="CE468" s="141"/>
      <c r="CF468" s="141"/>
      <c r="CG468" s="141"/>
      <c r="CH468" s="141"/>
      <c r="CI468" s="141"/>
      <c r="CJ468" s="141"/>
      <c r="CK468" s="141"/>
      <c r="CL468" s="141"/>
      <c r="CM468" s="141"/>
      <c r="CN468" s="141"/>
      <c r="CO468" s="141"/>
      <c r="CP468" s="141"/>
      <c r="CQ468" s="141"/>
      <c r="CR468" s="141"/>
      <c r="CS468" s="141"/>
      <c r="CT468" s="141"/>
      <c r="CU468" s="141"/>
      <c r="CV468" s="141"/>
      <c r="CW468" s="141"/>
      <c r="CX468" s="141"/>
      <c r="CY468" s="141"/>
      <c r="CZ468" s="141"/>
      <c r="DA468" s="141"/>
      <c r="DB468" s="141"/>
      <c r="DC468" s="141"/>
      <c r="DD468" s="141"/>
      <c r="DE468" s="141"/>
      <c r="DF468" s="141"/>
      <c r="DG468" s="141"/>
      <c r="DH468" s="141"/>
      <c r="DI468" s="141"/>
      <c r="DJ468" s="141"/>
      <c r="DK468" s="141"/>
      <c r="DL468" s="141"/>
      <c r="DM468" s="141"/>
      <c r="DN468" s="141"/>
      <c r="DO468" s="141"/>
      <c r="DP468" s="141"/>
      <c r="DQ468" s="141"/>
      <c r="DR468" s="141"/>
      <c r="DS468" s="141"/>
      <c r="DT468" s="141"/>
      <c r="DU468" s="141"/>
      <c r="DV468" s="141"/>
      <c r="DW468" s="141"/>
      <c r="DX468" s="141"/>
      <c r="DY468" s="141"/>
      <c r="DZ468" s="141"/>
      <c r="EA468" s="141"/>
      <c r="EB468" s="141"/>
      <c r="EC468" s="141"/>
      <c r="ED468" s="141"/>
      <c r="EE468" s="141"/>
      <c r="EF468" s="141"/>
      <c r="EG468" s="141"/>
      <c r="EH468" s="141"/>
      <c r="EI468" s="141"/>
      <c r="EJ468" s="141"/>
      <c r="EK468" s="141"/>
      <c r="EL468" s="141"/>
      <c r="EM468" s="141"/>
      <c r="EN468" s="141"/>
      <c r="EO468" s="141"/>
      <c r="EP468" s="141"/>
      <c r="EQ468" s="141"/>
      <c r="ER468" s="141"/>
      <c r="ES468" s="141"/>
      <c r="ET468" s="141"/>
      <c r="EU468" s="141"/>
      <c r="EV468" s="141"/>
    </row>
    <row r="469" spans="2:152" x14ac:dyDescent="0.25">
      <c r="B469" s="140"/>
      <c r="C469" s="140"/>
      <c r="D469" s="140"/>
      <c r="E469" s="160"/>
      <c r="F469" s="160"/>
      <c r="G469" s="160"/>
      <c r="H469" s="157"/>
      <c r="I469" s="140"/>
      <c r="J469" s="160"/>
      <c r="K469" s="140"/>
      <c r="L469" s="140"/>
      <c r="M469" s="140"/>
      <c r="N469" s="140"/>
      <c r="O469" s="140"/>
      <c r="P469" s="140"/>
      <c r="Q469" s="140"/>
      <c r="R469" s="157"/>
      <c r="S469" s="157"/>
      <c r="T469" s="158"/>
      <c r="U469" s="158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1"/>
      <c r="BR469" s="141"/>
      <c r="BS469" s="141"/>
      <c r="BT469" s="141"/>
      <c r="BU469" s="141"/>
      <c r="BV469" s="141"/>
      <c r="BW469" s="141"/>
      <c r="BX469" s="141"/>
      <c r="BY469" s="141"/>
      <c r="BZ469" s="141"/>
      <c r="CA469" s="141"/>
      <c r="CB469" s="141"/>
      <c r="CC469" s="141"/>
      <c r="CD469" s="141"/>
      <c r="CE469" s="141"/>
      <c r="CF469" s="141"/>
      <c r="CG469" s="141"/>
      <c r="CH469" s="141"/>
      <c r="CI469" s="141"/>
      <c r="CJ469" s="141"/>
      <c r="CK469" s="141"/>
      <c r="CL469" s="141"/>
      <c r="CM469" s="141"/>
      <c r="CN469" s="141"/>
      <c r="CO469" s="141"/>
      <c r="CP469" s="141"/>
      <c r="CQ469" s="141"/>
      <c r="CR469" s="141"/>
      <c r="CS469" s="141"/>
      <c r="CT469" s="141"/>
      <c r="CU469" s="141"/>
      <c r="CV469" s="141"/>
      <c r="CW469" s="141"/>
      <c r="CX469" s="141"/>
      <c r="CY469" s="141"/>
      <c r="CZ469" s="141"/>
      <c r="DA469" s="141"/>
      <c r="DB469" s="141"/>
      <c r="DC469" s="141"/>
      <c r="DD469" s="141"/>
      <c r="DE469" s="141"/>
      <c r="DF469" s="141"/>
      <c r="DG469" s="141"/>
      <c r="DH469" s="141"/>
      <c r="DI469" s="141"/>
      <c r="DJ469" s="141"/>
      <c r="DK469" s="141"/>
      <c r="DL469" s="141"/>
      <c r="DM469" s="141"/>
      <c r="DN469" s="141"/>
      <c r="DO469" s="141"/>
      <c r="DP469" s="141"/>
      <c r="DQ469" s="141"/>
      <c r="DR469" s="141"/>
      <c r="DS469" s="141"/>
      <c r="DT469" s="141"/>
      <c r="DU469" s="141"/>
      <c r="DV469" s="141"/>
      <c r="DW469" s="141"/>
      <c r="DX469" s="141"/>
      <c r="DY469" s="141"/>
      <c r="DZ469" s="141"/>
      <c r="EA469" s="141"/>
      <c r="EB469" s="141"/>
      <c r="EC469" s="141"/>
      <c r="ED469" s="141"/>
      <c r="EE469" s="141"/>
      <c r="EF469" s="141"/>
      <c r="EG469" s="141"/>
      <c r="EH469" s="141"/>
      <c r="EI469" s="141"/>
      <c r="EJ469" s="141"/>
      <c r="EK469" s="141"/>
      <c r="EL469" s="141"/>
      <c r="EM469" s="141"/>
      <c r="EN469" s="141"/>
      <c r="EO469" s="141"/>
      <c r="EP469" s="141"/>
      <c r="EQ469" s="141"/>
      <c r="ER469" s="141"/>
      <c r="ES469" s="141"/>
      <c r="ET469" s="141"/>
      <c r="EU469" s="141"/>
      <c r="EV469" s="141"/>
    </row>
    <row r="470" spans="2:152" x14ac:dyDescent="0.25">
      <c r="B470" s="140"/>
      <c r="C470" s="140"/>
      <c r="D470" s="140"/>
      <c r="E470" s="160"/>
      <c r="F470" s="160"/>
      <c r="G470" s="160"/>
      <c r="H470" s="157"/>
      <c r="I470" s="140"/>
      <c r="J470" s="160"/>
      <c r="K470" s="140"/>
      <c r="L470" s="140"/>
      <c r="M470" s="140"/>
      <c r="N470" s="140"/>
      <c r="O470" s="140"/>
      <c r="P470" s="140"/>
      <c r="Q470" s="140"/>
      <c r="R470" s="157"/>
      <c r="S470" s="157"/>
      <c r="T470" s="158"/>
      <c r="U470" s="158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1"/>
      <c r="BR470" s="141"/>
      <c r="BS470" s="141"/>
      <c r="BT470" s="141"/>
      <c r="BU470" s="141"/>
      <c r="BV470" s="141"/>
      <c r="BW470" s="141"/>
      <c r="BX470" s="141"/>
      <c r="BY470" s="141"/>
      <c r="BZ470" s="141"/>
      <c r="CA470" s="141"/>
      <c r="CB470" s="141"/>
      <c r="CC470" s="141"/>
      <c r="CD470" s="141"/>
      <c r="CE470" s="141"/>
      <c r="CF470" s="141"/>
      <c r="CG470" s="141"/>
      <c r="CH470" s="141"/>
      <c r="CI470" s="141"/>
      <c r="CJ470" s="141"/>
      <c r="CK470" s="141"/>
      <c r="CL470" s="141"/>
      <c r="CM470" s="141"/>
      <c r="CN470" s="141"/>
      <c r="CO470" s="141"/>
      <c r="CP470" s="141"/>
      <c r="CQ470" s="141"/>
      <c r="CR470" s="141"/>
      <c r="CS470" s="141"/>
      <c r="CT470" s="141"/>
      <c r="CU470" s="141"/>
      <c r="CV470" s="141"/>
      <c r="CW470" s="141"/>
      <c r="CX470" s="141"/>
      <c r="CY470" s="141"/>
      <c r="CZ470" s="141"/>
      <c r="DA470" s="141"/>
      <c r="DB470" s="141"/>
      <c r="DC470" s="141"/>
      <c r="DD470" s="141"/>
      <c r="DE470" s="141"/>
      <c r="DF470" s="141"/>
      <c r="DG470" s="141"/>
      <c r="DH470" s="141"/>
      <c r="DI470" s="141"/>
      <c r="DJ470" s="141"/>
      <c r="DK470" s="141"/>
      <c r="DL470" s="141"/>
      <c r="DM470" s="141"/>
      <c r="DN470" s="141"/>
      <c r="DO470" s="141"/>
      <c r="DP470" s="141"/>
      <c r="DQ470" s="141"/>
      <c r="DR470" s="141"/>
      <c r="DS470" s="141"/>
      <c r="DT470" s="141"/>
      <c r="DU470" s="141"/>
      <c r="DV470" s="141"/>
      <c r="DW470" s="141"/>
      <c r="DX470" s="141"/>
      <c r="DY470" s="141"/>
      <c r="DZ470" s="141"/>
      <c r="EA470" s="141"/>
      <c r="EB470" s="141"/>
      <c r="EC470" s="141"/>
      <c r="ED470" s="141"/>
      <c r="EE470" s="141"/>
      <c r="EF470" s="141"/>
      <c r="EG470" s="141"/>
      <c r="EH470" s="141"/>
      <c r="EI470" s="141"/>
      <c r="EJ470" s="141"/>
      <c r="EK470" s="141"/>
      <c r="EL470" s="141"/>
      <c r="EM470" s="141"/>
      <c r="EN470" s="141"/>
      <c r="EO470" s="141"/>
      <c r="EP470" s="141"/>
      <c r="EQ470" s="141"/>
      <c r="ER470" s="141"/>
      <c r="ES470" s="141"/>
      <c r="ET470" s="141"/>
      <c r="EU470" s="141"/>
      <c r="EV470" s="141"/>
    </row>
    <row r="471" spans="2:152" x14ac:dyDescent="0.25">
      <c r="B471" s="140"/>
      <c r="C471" s="140"/>
      <c r="D471" s="140"/>
      <c r="E471" s="160"/>
      <c r="F471" s="160"/>
      <c r="G471" s="160"/>
      <c r="H471" s="157"/>
      <c r="I471" s="140"/>
      <c r="J471" s="160"/>
      <c r="K471" s="140"/>
      <c r="L471" s="140"/>
      <c r="M471" s="140"/>
      <c r="N471" s="140"/>
      <c r="O471" s="140"/>
      <c r="P471" s="140"/>
      <c r="Q471" s="140"/>
      <c r="R471" s="157"/>
      <c r="S471" s="157"/>
      <c r="T471" s="158"/>
      <c r="U471" s="158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1"/>
      <c r="BR471" s="141"/>
      <c r="BS471" s="141"/>
      <c r="BT471" s="141"/>
      <c r="BU471" s="141"/>
      <c r="BV471" s="141"/>
      <c r="BW471" s="141"/>
      <c r="BX471" s="141"/>
      <c r="BY471" s="141"/>
      <c r="BZ471" s="141"/>
      <c r="CA471" s="141"/>
      <c r="CB471" s="141"/>
      <c r="CC471" s="141"/>
      <c r="CD471" s="141"/>
      <c r="CE471" s="141"/>
      <c r="CF471" s="141"/>
      <c r="CG471" s="141"/>
      <c r="CH471" s="141"/>
      <c r="CI471" s="141"/>
      <c r="CJ471" s="141"/>
      <c r="CK471" s="141"/>
      <c r="CL471" s="141"/>
      <c r="CM471" s="141"/>
      <c r="CN471" s="141"/>
      <c r="CO471" s="141"/>
      <c r="CP471" s="141"/>
      <c r="CQ471" s="141"/>
      <c r="CR471" s="141"/>
      <c r="CS471" s="141"/>
      <c r="CT471" s="141"/>
      <c r="CU471" s="141"/>
      <c r="CV471" s="141"/>
      <c r="CW471" s="141"/>
      <c r="CX471" s="141"/>
      <c r="CY471" s="141"/>
      <c r="CZ471" s="141"/>
      <c r="DA471" s="141"/>
      <c r="DB471" s="141"/>
      <c r="DC471" s="141"/>
      <c r="DD471" s="141"/>
      <c r="DE471" s="141"/>
      <c r="DF471" s="141"/>
      <c r="DG471" s="141"/>
      <c r="DH471" s="141"/>
      <c r="DI471" s="141"/>
      <c r="DJ471" s="141"/>
      <c r="DK471" s="141"/>
      <c r="DL471" s="141"/>
      <c r="DM471" s="141"/>
      <c r="DN471" s="141"/>
      <c r="DO471" s="141"/>
      <c r="DP471" s="141"/>
      <c r="DQ471" s="141"/>
      <c r="DR471" s="141"/>
      <c r="DS471" s="141"/>
      <c r="DT471" s="141"/>
      <c r="DU471" s="141"/>
      <c r="DV471" s="141"/>
      <c r="DW471" s="141"/>
      <c r="DX471" s="141"/>
      <c r="DY471" s="141"/>
      <c r="DZ471" s="141"/>
      <c r="EA471" s="141"/>
      <c r="EB471" s="141"/>
      <c r="EC471" s="141"/>
      <c r="ED471" s="141"/>
      <c r="EE471" s="141"/>
      <c r="EF471" s="141"/>
      <c r="EG471" s="141"/>
      <c r="EH471" s="141"/>
      <c r="EI471" s="141"/>
      <c r="EJ471" s="141"/>
      <c r="EK471" s="141"/>
      <c r="EL471" s="141"/>
      <c r="EM471" s="141"/>
      <c r="EN471" s="141"/>
      <c r="EO471" s="141"/>
      <c r="EP471" s="141"/>
      <c r="EQ471" s="141"/>
      <c r="ER471" s="141"/>
      <c r="ES471" s="141"/>
      <c r="ET471" s="141"/>
      <c r="EU471" s="141"/>
      <c r="EV471" s="141"/>
    </row>
    <row r="472" spans="2:152" x14ac:dyDescent="0.25">
      <c r="B472" s="140"/>
      <c r="C472" s="140"/>
      <c r="D472" s="140"/>
      <c r="E472" s="160"/>
      <c r="F472" s="160"/>
      <c r="G472" s="160"/>
      <c r="H472" s="157"/>
      <c r="I472" s="140"/>
      <c r="J472" s="160"/>
      <c r="K472" s="140"/>
      <c r="L472" s="140"/>
      <c r="M472" s="140"/>
      <c r="N472" s="140"/>
      <c r="O472" s="140"/>
      <c r="P472" s="140"/>
      <c r="Q472" s="140"/>
      <c r="R472" s="157"/>
      <c r="S472" s="157"/>
      <c r="T472" s="158"/>
      <c r="U472" s="158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  <c r="BQ472" s="141"/>
      <c r="BR472" s="141"/>
      <c r="BS472" s="141"/>
      <c r="BT472" s="141"/>
      <c r="BU472" s="141"/>
      <c r="BV472" s="141"/>
      <c r="BW472" s="141"/>
      <c r="BX472" s="141"/>
      <c r="BY472" s="141"/>
      <c r="BZ472" s="141"/>
      <c r="CA472" s="141"/>
      <c r="CB472" s="141"/>
      <c r="CC472" s="141"/>
      <c r="CD472" s="141"/>
      <c r="CE472" s="141"/>
      <c r="CF472" s="141"/>
      <c r="CG472" s="141"/>
      <c r="CH472" s="141"/>
      <c r="CI472" s="141"/>
      <c r="CJ472" s="141"/>
      <c r="CK472" s="141"/>
      <c r="CL472" s="141"/>
      <c r="CM472" s="141"/>
      <c r="CN472" s="141"/>
      <c r="CO472" s="141"/>
      <c r="CP472" s="141"/>
      <c r="CQ472" s="141"/>
      <c r="CR472" s="141"/>
      <c r="CS472" s="141"/>
      <c r="CT472" s="141"/>
      <c r="CU472" s="141"/>
      <c r="CV472" s="141"/>
      <c r="CW472" s="141"/>
      <c r="CX472" s="141"/>
      <c r="CY472" s="141"/>
      <c r="CZ472" s="141"/>
      <c r="DA472" s="141"/>
      <c r="DB472" s="141"/>
      <c r="DC472" s="141"/>
      <c r="DD472" s="141"/>
      <c r="DE472" s="141"/>
      <c r="DF472" s="141"/>
      <c r="DG472" s="141"/>
      <c r="DH472" s="141"/>
      <c r="DI472" s="141"/>
      <c r="DJ472" s="141"/>
      <c r="DK472" s="141"/>
      <c r="DL472" s="141"/>
      <c r="DM472" s="141"/>
      <c r="DN472" s="141"/>
      <c r="DO472" s="141"/>
      <c r="DP472" s="141"/>
      <c r="DQ472" s="141"/>
      <c r="DR472" s="141"/>
      <c r="DS472" s="141"/>
      <c r="DT472" s="141"/>
      <c r="DU472" s="141"/>
      <c r="DV472" s="141"/>
      <c r="DW472" s="141"/>
      <c r="DX472" s="141"/>
      <c r="DY472" s="141"/>
      <c r="DZ472" s="141"/>
      <c r="EA472" s="141"/>
      <c r="EB472" s="141"/>
      <c r="EC472" s="141"/>
      <c r="ED472" s="141"/>
      <c r="EE472" s="141"/>
      <c r="EF472" s="141"/>
      <c r="EG472" s="141"/>
      <c r="EH472" s="141"/>
      <c r="EI472" s="141"/>
      <c r="EJ472" s="141"/>
      <c r="EK472" s="141"/>
      <c r="EL472" s="141"/>
      <c r="EM472" s="141"/>
      <c r="EN472" s="141"/>
      <c r="EO472" s="141"/>
      <c r="EP472" s="141"/>
      <c r="EQ472" s="141"/>
      <c r="ER472" s="141"/>
      <c r="ES472" s="141"/>
      <c r="ET472" s="141"/>
      <c r="EU472" s="141"/>
      <c r="EV472" s="141"/>
    </row>
    <row r="473" spans="2:152" x14ac:dyDescent="0.25">
      <c r="B473" s="140"/>
      <c r="C473" s="140"/>
      <c r="D473" s="140"/>
      <c r="E473" s="160"/>
      <c r="F473" s="160"/>
      <c r="G473" s="160"/>
      <c r="H473" s="157"/>
      <c r="I473" s="140"/>
      <c r="J473" s="160"/>
      <c r="K473" s="140"/>
      <c r="L473" s="140"/>
      <c r="M473" s="140"/>
      <c r="N473" s="140"/>
      <c r="O473" s="140"/>
      <c r="P473" s="140"/>
      <c r="Q473" s="140"/>
      <c r="R473" s="157"/>
      <c r="S473" s="157"/>
      <c r="T473" s="158"/>
      <c r="U473" s="158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1"/>
      <c r="BR473" s="141"/>
      <c r="BS473" s="141"/>
      <c r="BT473" s="141"/>
      <c r="BU473" s="141"/>
      <c r="BV473" s="141"/>
      <c r="BW473" s="141"/>
      <c r="BX473" s="141"/>
      <c r="BY473" s="141"/>
      <c r="BZ473" s="141"/>
      <c r="CA473" s="141"/>
      <c r="CB473" s="141"/>
      <c r="CC473" s="141"/>
      <c r="CD473" s="141"/>
      <c r="CE473" s="141"/>
      <c r="CF473" s="141"/>
      <c r="CG473" s="141"/>
      <c r="CH473" s="141"/>
      <c r="CI473" s="141"/>
      <c r="CJ473" s="141"/>
      <c r="CK473" s="141"/>
      <c r="CL473" s="141"/>
      <c r="CM473" s="141"/>
      <c r="CN473" s="141"/>
      <c r="CO473" s="141"/>
      <c r="CP473" s="141"/>
      <c r="CQ473" s="141"/>
      <c r="CR473" s="141"/>
      <c r="CS473" s="141"/>
      <c r="CT473" s="141"/>
      <c r="CU473" s="141"/>
      <c r="CV473" s="141"/>
      <c r="CW473" s="141"/>
      <c r="CX473" s="141"/>
      <c r="CY473" s="141"/>
      <c r="CZ473" s="141"/>
      <c r="DA473" s="141"/>
      <c r="DB473" s="141"/>
      <c r="DC473" s="141"/>
      <c r="DD473" s="141"/>
      <c r="DE473" s="141"/>
      <c r="DF473" s="141"/>
      <c r="DG473" s="141"/>
      <c r="DH473" s="141"/>
      <c r="DI473" s="141"/>
      <c r="DJ473" s="141"/>
      <c r="DK473" s="141"/>
      <c r="DL473" s="141"/>
      <c r="DM473" s="141"/>
      <c r="DN473" s="141"/>
      <c r="DO473" s="141"/>
      <c r="DP473" s="141"/>
      <c r="DQ473" s="141"/>
      <c r="DR473" s="141"/>
      <c r="DS473" s="141"/>
      <c r="DT473" s="141"/>
      <c r="DU473" s="141"/>
      <c r="DV473" s="141"/>
      <c r="DW473" s="141"/>
      <c r="DX473" s="141"/>
      <c r="DY473" s="141"/>
      <c r="DZ473" s="141"/>
      <c r="EA473" s="141"/>
      <c r="EB473" s="141"/>
      <c r="EC473" s="141"/>
      <c r="ED473" s="141"/>
      <c r="EE473" s="141"/>
      <c r="EF473" s="141"/>
      <c r="EG473" s="141"/>
      <c r="EH473" s="141"/>
      <c r="EI473" s="141"/>
      <c r="EJ473" s="141"/>
      <c r="EK473" s="141"/>
      <c r="EL473" s="141"/>
      <c r="EM473" s="141"/>
      <c r="EN473" s="141"/>
      <c r="EO473" s="141"/>
      <c r="EP473" s="141"/>
      <c r="EQ473" s="141"/>
      <c r="ER473" s="141"/>
      <c r="ES473" s="141"/>
      <c r="ET473" s="141"/>
      <c r="EU473" s="141"/>
      <c r="EV473" s="141"/>
    </row>
    <row r="474" spans="2:152" x14ac:dyDescent="0.25">
      <c r="B474" s="140"/>
      <c r="C474" s="140"/>
      <c r="D474" s="140"/>
      <c r="E474" s="160"/>
      <c r="F474" s="160"/>
      <c r="G474" s="160"/>
      <c r="H474" s="157"/>
      <c r="I474" s="140"/>
      <c r="J474" s="160"/>
      <c r="K474" s="140"/>
      <c r="L474" s="140"/>
      <c r="M474" s="140"/>
      <c r="N474" s="140"/>
      <c r="O474" s="140"/>
      <c r="P474" s="140"/>
      <c r="Q474" s="140"/>
      <c r="R474" s="157"/>
      <c r="S474" s="157"/>
      <c r="T474" s="158"/>
      <c r="U474" s="158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  <c r="BQ474" s="141"/>
      <c r="BR474" s="141"/>
      <c r="BS474" s="141"/>
      <c r="BT474" s="141"/>
      <c r="BU474" s="141"/>
      <c r="BV474" s="141"/>
      <c r="BW474" s="141"/>
      <c r="BX474" s="141"/>
      <c r="BY474" s="141"/>
      <c r="BZ474" s="141"/>
      <c r="CA474" s="141"/>
      <c r="CB474" s="141"/>
      <c r="CC474" s="141"/>
      <c r="CD474" s="141"/>
      <c r="CE474" s="141"/>
      <c r="CF474" s="141"/>
      <c r="CG474" s="141"/>
      <c r="CH474" s="141"/>
      <c r="CI474" s="141"/>
      <c r="CJ474" s="141"/>
      <c r="CK474" s="141"/>
      <c r="CL474" s="141"/>
      <c r="CM474" s="141"/>
      <c r="CN474" s="141"/>
      <c r="CO474" s="141"/>
      <c r="CP474" s="141"/>
      <c r="CQ474" s="141"/>
      <c r="CR474" s="141"/>
      <c r="CS474" s="141"/>
      <c r="CT474" s="141"/>
      <c r="CU474" s="141"/>
      <c r="CV474" s="141"/>
      <c r="CW474" s="141"/>
      <c r="CX474" s="141"/>
      <c r="CY474" s="141"/>
      <c r="CZ474" s="141"/>
      <c r="DA474" s="141"/>
      <c r="DB474" s="141"/>
      <c r="DC474" s="141"/>
      <c r="DD474" s="141"/>
      <c r="DE474" s="141"/>
      <c r="DF474" s="141"/>
      <c r="DG474" s="141"/>
      <c r="DH474" s="141"/>
      <c r="DI474" s="141"/>
      <c r="DJ474" s="141"/>
      <c r="DK474" s="141"/>
      <c r="DL474" s="141"/>
      <c r="DM474" s="141"/>
      <c r="DN474" s="141"/>
      <c r="DO474" s="141"/>
      <c r="DP474" s="141"/>
      <c r="DQ474" s="141"/>
      <c r="DR474" s="141"/>
      <c r="DS474" s="141"/>
      <c r="DT474" s="141"/>
      <c r="DU474" s="141"/>
      <c r="DV474" s="141"/>
      <c r="DW474" s="141"/>
      <c r="DX474" s="141"/>
      <c r="DY474" s="141"/>
      <c r="DZ474" s="141"/>
      <c r="EA474" s="141"/>
      <c r="EB474" s="141"/>
      <c r="EC474" s="141"/>
      <c r="ED474" s="141"/>
      <c r="EE474" s="141"/>
      <c r="EF474" s="141"/>
      <c r="EG474" s="141"/>
      <c r="EH474" s="141"/>
      <c r="EI474" s="141"/>
      <c r="EJ474" s="141"/>
      <c r="EK474" s="141"/>
      <c r="EL474" s="141"/>
      <c r="EM474" s="141"/>
      <c r="EN474" s="141"/>
      <c r="EO474" s="141"/>
      <c r="EP474" s="141"/>
      <c r="EQ474" s="141"/>
      <c r="ER474" s="141"/>
      <c r="ES474" s="141"/>
      <c r="ET474" s="141"/>
      <c r="EU474" s="141"/>
      <c r="EV474" s="141"/>
    </row>
    <row r="475" spans="2:152" x14ac:dyDescent="0.25">
      <c r="B475" s="140"/>
      <c r="C475" s="140"/>
      <c r="D475" s="140"/>
      <c r="E475" s="160"/>
      <c r="F475" s="160"/>
      <c r="G475" s="160"/>
      <c r="H475" s="157"/>
      <c r="I475" s="140"/>
      <c r="J475" s="160"/>
      <c r="K475" s="140"/>
      <c r="L475" s="140"/>
      <c r="M475" s="140"/>
      <c r="N475" s="140"/>
      <c r="O475" s="140"/>
      <c r="P475" s="140"/>
      <c r="Q475" s="140"/>
      <c r="R475" s="157"/>
      <c r="S475" s="157"/>
      <c r="T475" s="158"/>
      <c r="U475" s="158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  <c r="BQ475" s="141"/>
      <c r="BR475" s="141"/>
      <c r="BS475" s="141"/>
      <c r="BT475" s="141"/>
      <c r="BU475" s="141"/>
      <c r="BV475" s="141"/>
      <c r="BW475" s="141"/>
      <c r="BX475" s="141"/>
      <c r="BY475" s="141"/>
      <c r="BZ475" s="141"/>
      <c r="CA475" s="141"/>
      <c r="CB475" s="141"/>
      <c r="CC475" s="141"/>
      <c r="CD475" s="141"/>
      <c r="CE475" s="141"/>
      <c r="CF475" s="141"/>
      <c r="CG475" s="141"/>
      <c r="CH475" s="141"/>
      <c r="CI475" s="141"/>
      <c r="CJ475" s="141"/>
      <c r="CK475" s="141"/>
      <c r="CL475" s="141"/>
      <c r="CM475" s="141"/>
      <c r="CN475" s="141"/>
      <c r="CO475" s="141"/>
      <c r="CP475" s="141"/>
      <c r="CQ475" s="141"/>
      <c r="CR475" s="141"/>
      <c r="CS475" s="141"/>
      <c r="CT475" s="141"/>
      <c r="CU475" s="141"/>
      <c r="CV475" s="141"/>
      <c r="CW475" s="141"/>
      <c r="CX475" s="141"/>
      <c r="CY475" s="141"/>
      <c r="CZ475" s="141"/>
      <c r="DA475" s="141"/>
      <c r="DB475" s="141"/>
      <c r="DC475" s="141"/>
      <c r="DD475" s="141"/>
      <c r="DE475" s="141"/>
      <c r="DF475" s="141"/>
      <c r="DG475" s="141"/>
      <c r="DH475" s="141"/>
      <c r="DI475" s="141"/>
      <c r="DJ475" s="141"/>
      <c r="DK475" s="141"/>
      <c r="DL475" s="141"/>
      <c r="DM475" s="141"/>
      <c r="DN475" s="141"/>
      <c r="DO475" s="141"/>
      <c r="DP475" s="141"/>
      <c r="DQ475" s="141"/>
      <c r="DR475" s="141"/>
      <c r="DS475" s="141"/>
      <c r="DT475" s="141"/>
      <c r="DU475" s="141"/>
      <c r="DV475" s="141"/>
      <c r="DW475" s="141"/>
      <c r="DX475" s="141"/>
      <c r="DY475" s="141"/>
      <c r="DZ475" s="141"/>
      <c r="EA475" s="141"/>
      <c r="EB475" s="141"/>
      <c r="EC475" s="141"/>
      <c r="ED475" s="141"/>
      <c r="EE475" s="141"/>
      <c r="EF475" s="141"/>
      <c r="EG475" s="141"/>
      <c r="EH475" s="141"/>
      <c r="EI475" s="141"/>
      <c r="EJ475" s="141"/>
      <c r="EK475" s="141"/>
      <c r="EL475" s="141"/>
      <c r="EM475" s="141"/>
      <c r="EN475" s="141"/>
      <c r="EO475" s="141"/>
      <c r="EP475" s="141"/>
      <c r="EQ475" s="141"/>
      <c r="ER475" s="141"/>
      <c r="ES475" s="141"/>
      <c r="ET475" s="141"/>
      <c r="EU475" s="141"/>
      <c r="EV475" s="141"/>
    </row>
    <row r="476" spans="2:152" x14ac:dyDescent="0.25">
      <c r="B476" s="140"/>
      <c r="C476" s="140"/>
      <c r="D476" s="140"/>
      <c r="E476" s="160"/>
      <c r="F476" s="160"/>
      <c r="G476" s="160"/>
      <c r="H476" s="157"/>
      <c r="I476" s="140"/>
      <c r="J476" s="160"/>
      <c r="K476" s="140"/>
      <c r="L476" s="140"/>
      <c r="M476" s="140"/>
      <c r="N476" s="140"/>
      <c r="O476" s="140"/>
      <c r="P476" s="140"/>
      <c r="Q476" s="140"/>
      <c r="R476" s="157"/>
      <c r="S476" s="157"/>
      <c r="T476" s="158"/>
      <c r="U476" s="158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  <c r="BQ476" s="141"/>
      <c r="BR476" s="141"/>
      <c r="BS476" s="141"/>
      <c r="BT476" s="141"/>
      <c r="BU476" s="141"/>
      <c r="BV476" s="141"/>
      <c r="BW476" s="141"/>
      <c r="BX476" s="141"/>
      <c r="BY476" s="141"/>
      <c r="BZ476" s="141"/>
      <c r="CA476" s="141"/>
      <c r="CB476" s="141"/>
      <c r="CC476" s="141"/>
      <c r="CD476" s="141"/>
      <c r="CE476" s="141"/>
      <c r="CF476" s="141"/>
      <c r="CG476" s="141"/>
      <c r="CH476" s="141"/>
      <c r="CI476" s="141"/>
      <c r="CJ476" s="141"/>
      <c r="CK476" s="141"/>
      <c r="CL476" s="141"/>
      <c r="CM476" s="141"/>
      <c r="CN476" s="141"/>
      <c r="CO476" s="141"/>
      <c r="CP476" s="141"/>
      <c r="CQ476" s="141"/>
      <c r="CR476" s="141"/>
      <c r="CS476" s="141"/>
      <c r="CT476" s="141"/>
      <c r="CU476" s="141"/>
      <c r="CV476" s="141"/>
      <c r="CW476" s="141"/>
      <c r="CX476" s="141"/>
      <c r="CY476" s="141"/>
      <c r="CZ476" s="141"/>
      <c r="DA476" s="141"/>
      <c r="DB476" s="141"/>
      <c r="DC476" s="141"/>
      <c r="DD476" s="141"/>
      <c r="DE476" s="141"/>
      <c r="DF476" s="141"/>
      <c r="DG476" s="141"/>
      <c r="DH476" s="141"/>
      <c r="DI476" s="141"/>
      <c r="DJ476" s="141"/>
      <c r="DK476" s="141"/>
      <c r="DL476" s="141"/>
      <c r="DM476" s="141"/>
      <c r="DN476" s="141"/>
      <c r="DO476" s="141"/>
      <c r="DP476" s="141"/>
      <c r="DQ476" s="141"/>
      <c r="DR476" s="141"/>
      <c r="DS476" s="141"/>
      <c r="DT476" s="141"/>
      <c r="DU476" s="141"/>
      <c r="DV476" s="141"/>
      <c r="DW476" s="141"/>
      <c r="DX476" s="141"/>
      <c r="DY476" s="141"/>
      <c r="DZ476" s="141"/>
      <c r="EA476" s="141"/>
      <c r="EB476" s="141"/>
      <c r="EC476" s="141"/>
      <c r="ED476" s="141"/>
      <c r="EE476" s="141"/>
      <c r="EF476" s="141"/>
      <c r="EG476" s="141"/>
      <c r="EH476" s="141"/>
      <c r="EI476" s="141"/>
      <c r="EJ476" s="141"/>
      <c r="EK476" s="141"/>
      <c r="EL476" s="141"/>
      <c r="EM476" s="141"/>
      <c r="EN476" s="141"/>
      <c r="EO476" s="141"/>
      <c r="EP476" s="141"/>
      <c r="EQ476" s="141"/>
      <c r="ER476" s="141"/>
      <c r="ES476" s="141"/>
      <c r="ET476" s="141"/>
      <c r="EU476" s="141"/>
      <c r="EV476" s="141"/>
    </row>
    <row r="477" spans="2:152" x14ac:dyDescent="0.25">
      <c r="B477" s="140"/>
      <c r="C477" s="140"/>
      <c r="D477" s="140"/>
      <c r="E477" s="160"/>
      <c r="F477" s="160"/>
      <c r="G477" s="160"/>
      <c r="H477" s="157"/>
      <c r="I477" s="140"/>
      <c r="J477" s="160"/>
      <c r="K477" s="140"/>
      <c r="L477" s="140"/>
      <c r="M477" s="140"/>
      <c r="N477" s="140"/>
      <c r="O477" s="140"/>
      <c r="P477" s="140"/>
      <c r="Q477" s="140"/>
      <c r="R477" s="157"/>
      <c r="S477" s="157"/>
      <c r="T477" s="158"/>
      <c r="U477" s="158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  <c r="BQ477" s="141"/>
      <c r="BR477" s="141"/>
      <c r="BS477" s="141"/>
      <c r="BT477" s="141"/>
      <c r="BU477" s="141"/>
      <c r="BV477" s="141"/>
      <c r="BW477" s="141"/>
      <c r="BX477" s="141"/>
      <c r="BY477" s="141"/>
      <c r="BZ477" s="141"/>
      <c r="CA477" s="141"/>
      <c r="CB477" s="141"/>
      <c r="CC477" s="141"/>
      <c r="CD477" s="141"/>
      <c r="CE477" s="141"/>
      <c r="CF477" s="141"/>
      <c r="CG477" s="141"/>
      <c r="CH477" s="141"/>
      <c r="CI477" s="141"/>
      <c r="CJ477" s="141"/>
      <c r="CK477" s="141"/>
      <c r="CL477" s="141"/>
      <c r="CM477" s="141"/>
      <c r="CN477" s="141"/>
      <c r="CO477" s="141"/>
      <c r="CP477" s="141"/>
      <c r="CQ477" s="141"/>
      <c r="CR477" s="141"/>
      <c r="CS477" s="141"/>
      <c r="CT477" s="141"/>
      <c r="CU477" s="141"/>
      <c r="CV477" s="141"/>
      <c r="CW477" s="141"/>
      <c r="CX477" s="141"/>
      <c r="CY477" s="141"/>
      <c r="CZ477" s="141"/>
      <c r="DA477" s="141"/>
      <c r="DB477" s="141"/>
      <c r="DC477" s="141"/>
      <c r="DD477" s="141"/>
      <c r="DE477" s="141"/>
      <c r="DF477" s="141"/>
      <c r="DG477" s="141"/>
      <c r="DH477" s="141"/>
      <c r="DI477" s="141"/>
      <c r="DJ477" s="141"/>
      <c r="DK477" s="141"/>
      <c r="DL477" s="141"/>
      <c r="DM477" s="141"/>
      <c r="DN477" s="141"/>
      <c r="DO477" s="141"/>
      <c r="DP477" s="141"/>
      <c r="DQ477" s="141"/>
      <c r="DR477" s="141"/>
      <c r="DS477" s="141"/>
      <c r="DT477" s="141"/>
      <c r="DU477" s="141"/>
      <c r="DV477" s="141"/>
      <c r="DW477" s="141"/>
      <c r="DX477" s="141"/>
      <c r="DY477" s="141"/>
      <c r="DZ477" s="141"/>
      <c r="EA477" s="141"/>
      <c r="EB477" s="141"/>
      <c r="EC477" s="141"/>
      <c r="ED477" s="141"/>
      <c r="EE477" s="141"/>
      <c r="EF477" s="141"/>
      <c r="EG477" s="141"/>
      <c r="EH477" s="141"/>
      <c r="EI477" s="141"/>
      <c r="EJ477" s="141"/>
      <c r="EK477" s="141"/>
      <c r="EL477" s="141"/>
      <c r="EM477" s="141"/>
      <c r="EN477" s="141"/>
      <c r="EO477" s="141"/>
      <c r="EP477" s="141"/>
      <c r="EQ477" s="141"/>
      <c r="ER477" s="141"/>
      <c r="ES477" s="141"/>
      <c r="ET477" s="141"/>
      <c r="EU477" s="141"/>
      <c r="EV477" s="141"/>
    </row>
    <row r="478" spans="2:152" x14ac:dyDescent="0.25">
      <c r="B478" s="140"/>
      <c r="C478" s="140"/>
      <c r="D478" s="140"/>
      <c r="E478" s="160"/>
      <c r="F478" s="160"/>
      <c r="G478" s="160"/>
      <c r="H478" s="157"/>
      <c r="I478" s="140"/>
      <c r="J478" s="160"/>
      <c r="K478" s="140"/>
      <c r="L478" s="140"/>
      <c r="M478" s="140"/>
      <c r="N478" s="140"/>
      <c r="O478" s="140"/>
      <c r="P478" s="140"/>
      <c r="Q478" s="140"/>
      <c r="R478" s="157"/>
      <c r="S478" s="157"/>
      <c r="T478" s="158"/>
      <c r="U478" s="158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  <c r="BQ478" s="141"/>
      <c r="BR478" s="141"/>
      <c r="BS478" s="141"/>
      <c r="BT478" s="141"/>
      <c r="BU478" s="141"/>
      <c r="BV478" s="141"/>
      <c r="BW478" s="141"/>
      <c r="BX478" s="141"/>
      <c r="BY478" s="141"/>
      <c r="BZ478" s="141"/>
      <c r="CA478" s="141"/>
      <c r="CB478" s="141"/>
      <c r="CC478" s="141"/>
      <c r="CD478" s="141"/>
      <c r="CE478" s="141"/>
      <c r="CF478" s="141"/>
      <c r="CG478" s="141"/>
      <c r="CH478" s="141"/>
      <c r="CI478" s="141"/>
      <c r="CJ478" s="141"/>
      <c r="CK478" s="141"/>
      <c r="CL478" s="141"/>
      <c r="CM478" s="141"/>
      <c r="CN478" s="141"/>
      <c r="CO478" s="141"/>
      <c r="CP478" s="141"/>
      <c r="CQ478" s="141"/>
      <c r="CR478" s="141"/>
      <c r="CS478" s="141"/>
      <c r="CT478" s="141"/>
      <c r="CU478" s="141"/>
      <c r="CV478" s="141"/>
      <c r="CW478" s="141"/>
      <c r="CX478" s="141"/>
      <c r="CY478" s="141"/>
      <c r="CZ478" s="141"/>
      <c r="DA478" s="141"/>
      <c r="DB478" s="141"/>
      <c r="DC478" s="141"/>
      <c r="DD478" s="141"/>
      <c r="DE478" s="141"/>
      <c r="DF478" s="141"/>
      <c r="DG478" s="141"/>
      <c r="DH478" s="141"/>
      <c r="DI478" s="141"/>
      <c r="DJ478" s="141"/>
      <c r="DK478" s="141"/>
      <c r="DL478" s="141"/>
      <c r="DM478" s="141"/>
      <c r="DN478" s="141"/>
      <c r="DO478" s="141"/>
      <c r="DP478" s="141"/>
      <c r="DQ478" s="141"/>
      <c r="DR478" s="141"/>
      <c r="DS478" s="141"/>
      <c r="DT478" s="141"/>
      <c r="DU478" s="141"/>
      <c r="DV478" s="141"/>
      <c r="DW478" s="141"/>
      <c r="DX478" s="141"/>
      <c r="DY478" s="141"/>
      <c r="DZ478" s="141"/>
      <c r="EA478" s="141"/>
      <c r="EB478" s="141"/>
      <c r="EC478" s="141"/>
      <c r="ED478" s="141"/>
      <c r="EE478" s="141"/>
      <c r="EF478" s="141"/>
      <c r="EG478" s="141"/>
      <c r="EH478" s="141"/>
      <c r="EI478" s="141"/>
      <c r="EJ478" s="141"/>
      <c r="EK478" s="141"/>
      <c r="EL478" s="141"/>
      <c r="EM478" s="141"/>
      <c r="EN478" s="141"/>
      <c r="EO478" s="141"/>
      <c r="EP478" s="141"/>
      <c r="EQ478" s="141"/>
      <c r="ER478" s="141"/>
      <c r="ES478" s="141"/>
      <c r="ET478" s="141"/>
      <c r="EU478" s="141"/>
      <c r="EV478" s="141"/>
    </row>
    <row r="479" spans="2:152" x14ac:dyDescent="0.25">
      <c r="B479" s="140"/>
      <c r="C479" s="140"/>
      <c r="D479" s="140"/>
      <c r="E479" s="160"/>
      <c r="F479" s="160"/>
      <c r="G479" s="160"/>
      <c r="H479" s="157"/>
      <c r="I479" s="140"/>
      <c r="J479" s="160"/>
      <c r="K479" s="140"/>
      <c r="L479" s="140"/>
      <c r="M479" s="140"/>
      <c r="N479" s="140"/>
      <c r="O479" s="140"/>
      <c r="P479" s="140"/>
      <c r="Q479" s="140"/>
      <c r="R479" s="157"/>
      <c r="S479" s="157"/>
      <c r="T479" s="158"/>
      <c r="U479" s="158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  <c r="BQ479" s="141"/>
      <c r="BR479" s="141"/>
      <c r="BS479" s="141"/>
      <c r="BT479" s="141"/>
      <c r="BU479" s="141"/>
      <c r="BV479" s="141"/>
      <c r="BW479" s="141"/>
      <c r="BX479" s="141"/>
      <c r="BY479" s="141"/>
      <c r="BZ479" s="141"/>
      <c r="CA479" s="141"/>
      <c r="CB479" s="141"/>
      <c r="CC479" s="141"/>
      <c r="CD479" s="141"/>
      <c r="CE479" s="141"/>
      <c r="CF479" s="141"/>
      <c r="CG479" s="141"/>
      <c r="CH479" s="141"/>
      <c r="CI479" s="141"/>
      <c r="CJ479" s="141"/>
      <c r="CK479" s="141"/>
      <c r="CL479" s="141"/>
      <c r="CM479" s="141"/>
      <c r="CN479" s="141"/>
      <c r="CO479" s="141"/>
      <c r="CP479" s="141"/>
      <c r="CQ479" s="141"/>
      <c r="CR479" s="141"/>
      <c r="CS479" s="141"/>
      <c r="CT479" s="141"/>
      <c r="CU479" s="141"/>
      <c r="CV479" s="141"/>
      <c r="CW479" s="141"/>
      <c r="CX479" s="141"/>
      <c r="CY479" s="141"/>
      <c r="CZ479" s="141"/>
      <c r="DA479" s="141"/>
      <c r="DB479" s="141"/>
      <c r="DC479" s="141"/>
      <c r="DD479" s="141"/>
      <c r="DE479" s="141"/>
      <c r="DF479" s="141"/>
      <c r="DG479" s="141"/>
      <c r="DH479" s="141"/>
      <c r="DI479" s="141"/>
      <c r="DJ479" s="141"/>
      <c r="DK479" s="141"/>
      <c r="DL479" s="141"/>
      <c r="DM479" s="141"/>
      <c r="DN479" s="141"/>
      <c r="DO479" s="141"/>
      <c r="DP479" s="141"/>
      <c r="DQ479" s="141"/>
      <c r="DR479" s="141"/>
      <c r="DS479" s="141"/>
      <c r="DT479" s="141"/>
      <c r="DU479" s="141"/>
      <c r="DV479" s="141"/>
      <c r="DW479" s="141"/>
      <c r="DX479" s="141"/>
      <c r="DY479" s="141"/>
      <c r="DZ479" s="141"/>
      <c r="EA479" s="141"/>
      <c r="EB479" s="141"/>
      <c r="EC479" s="141"/>
      <c r="ED479" s="141"/>
      <c r="EE479" s="141"/>
      <c r="EF479" s="141"/>
      <c r="EG479" s="141"/>
      <c r="EH479" s="141"/>
      <c r="EI479" s="141"/>
      <c r="EJ479" s="141"/>
      <c r="EK479" s="141"/>
      <c r="EL479" s="141"/>
      <c r="EM479" s="141"/>
      <c r="EN479" s="141"/>
      <c r="EO479" s="141"/>
      <c r="EP479" s="141"/>
      <c r="EQ479" s="141"/>
      <c r="ER479" s="141"/>
      <c r="ES479" s="141"/>
      <c r="ET479" s="141"/>
      <c r="EU479" s="141"/>
      <c r="EV479" s="141"/>
    </row>
    <row r="480" spans="2:152" x14ac:dyDescent="0.25">
      <c r="B480" s="140"/>
      <c r="C480" s="140"/>
      <c r="D480" s="140"/>
      <c r="E480" s="160"/>
      <c r="F480" s="160"/>
      <c r="G480" s="160"/>
      <c r="H480" s="157"/>
      <c r="I480" s="140"/>
      <c r="J480" s="160"/>
      <c r="K480" s="140"/>
      <c r="L480" s="140"/>
      <c r="M480" s="140"/>
      <c r="N480" s="140"/>
      <c r="O480" s="140"/>
      <c r="P480" s="140"/>
      <c r="Q480" s="140"/>
      <c r="R480" s="157"/>
      <c r="S480" s="157"/>
      <c r="T480" s="158"/>
      <c r="U480" s="158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  <c r="BQ480" s="141"/>
      <c r="BR480" s="141"/>
      <c r="BS480" s="141"/>
      <c r="BT480" s="141"/>
      <c r="BU480" s="141"/>
      <c r="BV480" s="141"/>
      <c r="BW480" s="141"/>
      <c r="BX480" s="141"/>
      <c r="BY480" s="141"/>
      <c r="BZ480" s="141"/>
      <c r="CA480" s="141"/>
      <c r="CB480" s="141"/>
      <c r="CC480" s="141"/>
      <c r="CD480" s="141"/>
      <c r="CE480" s="141"/>
      <c r="CF480" s="141"/>
      <c r="CG480" s="141"/>
      <c r="CH480" s="141"/>
      <c r="CI480" s="141"/>
      <c r="CJ480" s="141"/>
      <c r="CK480" s="141"/>
      <c r="CL480" s="141"/>
      <c r="CM480" s="141"/>
      <c r="CN480" s="141"/>
      <c r="CO480" s="141"/>
      <c r="CP480" s="141"/>
      <c r="CQ480" s="141"/>
      <c r="CR480" s="141"/>
      <c r="CS480" s="141"/>
      <c r="CT480" s="141"/>
      <c r="CU480" s="141"/>
      <c r="CV480" s="141"/>
      <c r="CW480" s="141"/>
      <c r="CX480" s="141"/>
      <c r="CY480" s="141"/>
      <c r="CZ480" s="141"/>
      <c r="DA480" s="141"/>
      <c r="DB480" s="141"/>
      <c r="DC480" s="141"/>
      <c r="DD480" s="141"/>
      <c r="DE480" s="141"/>
      <c r="DF480" s="141"/>
      <c r="DG480" s="141"/>
      <c r="DH480" s="141"/>
      <c r="DI480" s="141"/>
      <c r="DJ480" s="141"/>
      <c r="DK480" s="141"/>
      <c r="DL480" s="141"/>
      <c r="DM480" s="141"/>
      <c r="DN480" s="141"/>
      <c r="DO480" s="141"/>
      <c r="DP480" s="141"/>
      <c r="DQ480" s="141"/>
      <c r="DR480" s="141"/>
      <c r="DS480" s="141"/>
      <c r="DT480" s="141"/>
      <c r="DU480" s="141"/>
      <c r="DV480" s="141"/>
      <c r="DW480" s="141"/>
      <c r="DX480" s="141"/>
      <c r="DY480" s="141"/>
      <c r="DZ480" s="141"/>
      <c r="EA480" s="141"/>
      <c r="EB480" s="141"/>
      <c r="EC480" s="141"/>
      <c r="ED480" s="141"/>
      <c r="EE480" s="141"/>
      <c r="EF480" s="141"/>
      <c r="EG480" s="141"/>
      <c r="EH480" s="141"/>
      <c r="EI480" s="141"/>
      <c r="EJ480" s="141"/>
      <c r="EK480" s="141"/>
      <c r="EL480" s="141"/>
      <c r="EM480" s="141"/>
      <c r="EN480" s="141"/>
      <c r="EO480" s="141"/>
      <c r="EP480" s="141"/>
      <c r="EQ480" s="141"/>
      <c r="ER480" s="141"/>
      <c r="ES480" s="141"/>
      <c r="ET480" s="141"/>
      <c r="EU480" s="141"/>
      <c r="EV480" s="141"/>
    </row>
    <row r="481" spans="2:152" x14ac:dyDescent="0.25">
      <c r="B481" s="140"/>
      <c r="C481" s="140"/>
      <c r="D481" s="140"/>
      <c r="E481" s="160"/>
      <c r="F481" s="160"/>
      <c r="G481" s="160"/>
      <c r="H481" s="157"/>
      <c r="I481" s="140"/>
      <c r="J481" s="160"/>
      <c r="K481" s="140"/>
      <c r="L481" s="140"/>
      <c r="M481" s="140"/>
      <c r="N481" s="140"/>
      <c r="O481" s="140"/>
      <c r="P481" s="140"/>
      <c r="Q481" s="140"/>
      <c r="R481" s="157"/>
      <c r="S481" s="157"/>
      <c r="T481" s="158"/>
      <c r="U481" s="158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  <c r="BQ481" s="141"/>
      <c r="BR481" s="141"/>
      <c r="BS481" s="141"/>
      <c r="BT481" s="141"/>
      <c r="BU481" s="141"/>
      <c r="BV481" s="141"/>
      <c r="BW481" s="141"/>
      <c r="BX481" s="141"/>
      <c r="BY481" s="141"/>
      <c r="BZ481" s="141"/>
      <c r="CA481" s="141"/>
      <c r="CB481" s="141"/>
      <c r="CC481" s="141"/>
      <c r="CD481" s="141"/>
      <c r="CE481" s="141"/>
      <c r="CF481" s="141"/>
      <c r="CG481" s="141"/>
      <c r="CH481" s="141"/>
      <c r="CI481" s="141"/>
      <c r="CJ481" s="141"/>
      <c r="CK481" s="141"/>
      <c r="CL481" s="141"/>
      <c r="CM481" s="141"/>
      <c r="CN481" s="141"/>
      <c r="CO481" s="141"/>
      <c r="CP481" s="141"/>
      <c r="CQ481" s="141"/>
      <c r="CR481" s="141"/>
      <c r="CS481" s="141"/>
      <c r="CT481" s="141"/>
      <c r="CU481" s="141"/>
      <c r="CV481" s="141"/>
      <c r="CW481" s="141"/>
      <c r="CX481" s="141"/>
      <c r="CY481" s="141"/>
      <c r="CZ481" s="141"/>
      <c r="DA481" s="141"/>
      <c r="DB481" s="141"/>
      <c r="DC481" s="141"/>
      <c r="DD481" s="141"/>
      <c r="DE481" s="141"/>
      <c r="DF481" s="141"/>
      <c r="DG481" s="141"/>
      <c r="DH481" s="141"/>
      <c r="DI481" s="141"/>
      <c r="DJ481" s="141"/>
      <c r="DK481" s="141"/>
      <c r="DL481" s="141"/>
      <c r="DM481" s="141"/>
      <c r="DN481" s="141"/>
      <c r="DO481" s="141"/>
      <c r="DP481" s="141"/>
      <c r="DQ481" s="141"/>
      <c r="DR481" s="141"/>
      <c r="DS481" s="141"/>
      <c r="DT481" s="141"/>
      <c r="DU481" s="141"/>
      <c r="DV481" s="141"/>
      <c r="DW481" s="141"/>
      <c r="DX481" s="141"/>
      <c r="DY481" s="141"/>
      <c r="DZ481" s="141"/>
      <c r="EA481" s="141"/>
      <c r="EB481" s="141"/>
      <c r="EC481" s="141"/>
      <c r="ED481" s="141"/>
      <c r="EE481" s="141"/>
      <c r="EF481" s="141"/>
      <c r="EG481" s="141"/>
      <c r="EH481" s="141"/>
      <c r="EI481" s="141"/>
      <c r="EJ481" s="141"/>
      <c r="EK481" s="141"/>
      <c r="EL481" s="141"/>
      <c r="EM481" s="141"/>
      <c r="EN481" s="141"/>
      <c r="EO481" s="141"/>
      <c r="EP481" s="141"/>
      <c r="EQ481" s="141"/>
      <c r="ER481" s="141"/>
      <c r="ES481" s="141"/>
      <c r="ET481" s="141"/>
      <c r="EU481" s="141"/>
      <c r="EV481" s="141"/>
    </row>
    <row r="482" spans="2:152" x14ac:dyDescent="0.25">
      <c r="B482" s="140"/>
      <c r="C482" s="140"/>
      <c r="D482" s="140"/>
      <c r="E482" s="160"/>
      <c r="F482" s="160"/>
      <c r="G482" s="160"/>
      <c r="H482" s="157"/>
      <c r="I482" s="140"/>
      <c r="J482" s="160"/>
      <c r="K482" s="140"/>
      <c r="L482" s="140"/>
      <c r="M482" s="140"/>
      <c r="N482" s="140"/>
      <c r="O482" s="140"/>
      <c r="P482" s="140"/>
      <c r="Q482" s="140"/>
      <c r="R482" s="157"/>
      <c r="S482" s="157"/>
      <c r="T482" s="158"/>
      <c r="U482" s="158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1"/>
      <c r="BR482" s="141"/>
      <c r="BS482" s="141"/>
      <c r="BT482" s="141"/>
      <c r="BU482" s="141"/>
      <c r="BV482" s="141"/>
      <c r="BW482" s="141"/>
      <c r="BX482" s="141"/>
      <c r="BY482" s="141"/>
      <c r="BZ482" s="141"/>
      <c r="CA482" s="141"/>
      <c r="CB482" s="141"/>
      <c r="CC482" s="141"/>
      <c r="CD482" s="141"/>
      <c r="CE482" s="141"/>
      <c r="CF482" s="141"/>
      <c r="CG482" s="141"/>
      <c r="CH482" s="141"/>
      <c r="CI482" s="141"/>
      <c r="CJ482" s="141"/>
      <c r="CK482" s="141"/>
      <c r="CL482" s="141"/>
      <c r="CM482" s="141"/>
      <c r="CN482" s="141"/>
      <c r="CO482" s="141"/>
      <c r="CP482" s="141"/>
      <c r="CQ482" s="141"/>
      <c r="CR482" s="141"/>
      <c r="CS482" s="141"/>
      <c r="CT482" s="141"/>
      <c r="CU482" s="141"/>
      <c r="CV482" s="141"/>
      <c r="CW482" s="141"/>
      <c r="CX482" s="141"/>
      <c r="CY482" s="141"/>
      <c r="CZ482" s="141"/>
      <c r="DA482" s="141"/>
      <c r="DB482" s="141"/>
      <c r="DC482" s="141"/>
      <c r="DD482" s="141"/>
      <c r="DE482" s="141"/>
      <c r="DF482" s="141"/>
      <c r="DG482" s="141"/>
      <c r="DH482" s="141"/>
      <c r="DI482" s="141"/>
      <c r="DJ482" s="141"/>
      <c r="DK482" s="141"/>
      <c r="DL482" s="141"/>
      <c r="DM482" s="141"/>
      <c r="DN482" s="141"/>
      <c r="DO482" s="141"/>
      <c r="DP482" s="141"/>
      <c r="DQ482" s="141"/>
      <c r="DR482" s="141"/>
      <c r="DS482" s="141"/>
      <c r="DT482" s="141"/>
      <c r="DU482" s="141"/>
      <c r="DV482" s="141"/>
      <c r="DW482" s="141"/>
      <c r="DX482" s="141"/>
      <c r="DY482" s="141"/>
      <c r="DZ482" s="141"/>
      <c r="EA482" s="141"/>
      <c r="EB482" s="141"/>
      <c r="EC482" s="141"/>
      <c r="ED482" s="141"/>
      <c r="EE482" s="141"/>
      <c r="EF482" s="141"/>
      <c r="EG482" s="141"/>
      <c r="EH482" s="141"/>
      <c r="EI482" s="141"/>
      <c r="EJ482" s="141"/>
      <c r="EK482" s="141"/>
      <c r="EL482" s="141"/>
      <c r="EM482" s="141"/>
      <c r="EN482" s="141"/>
      <c r="EO482" s="141"/>
      <c r="EP482" s="141"/>
      <c r="EQ482" s="141"/>
      <c r="ER482" s="141"/>
      <c r="ES482" s="141"/>
      <c r="ET482" s="141"/>
      <c r="EU482" s="141"/>
      <c r="EV482" s="141"/>
    </row>
    <row r="483" spans="2:152" x14ac:dyDescent="0.25">
      <c r="B483" s="140"/>
      <c r="C483" s="140"/>
      <c r="D483" s="140"/>
      <c r="E483" s="160"/>
      <c r="F483" s="160"/>
      <c r="G483" s="160"/>
      <c r="H483" s="157"/>
      <c r="I483" s="140"/>
      <c r="J483" s="160"/>
      <c r="K483" s="140"/>
      <c r="L483" s="140"/>
      <c r="M483" s="140"/>
      <c r="N483" s="140"/>
      <c r="O483" s="140"/>
      <c r="P483" s="140"/>
      <c r="Q483" s="140"/>
      <c r="R483" s="157"/>
      <c r="S483" s="157"/>
      <c r="T483" s="158"/>
      <c r="U483" s="158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  <c r="BQ483" s="141"/>
      <c r="BR483" s="141"/>
      <c r="BS483" s="141"/>
      <c r="BT483" s="141"/>
      <c r="BU483" s="141"/>
      <c r="BV483" s="141"/>
      <c r="BW483" s="141"/>
      <c r="BX483" s="141"/>
      <c r="BY483" s="141"/>
      <c r="BZ483" s="141"/>
      <c r="CA483" s="141"/>
      <c r="CB483" s="141"/>
      <c r="CC483" s="141"/>
      <c r="CD483" s="141"/>
      <c r="CE483" s="141"/>
      <c r="CF483" s="141"/>
      <c r="CG483" s="141"/>
      <c r="CH483" s="141"/>
      <c r="CI483" s="141"/>
      <c r="CJ483" s="141"/>
      <c r="CK483" s="141"/>
      <c r="CL483" s="141"/>
      <c r="CM483" s="141"/>
      <c r="CN483" s="141"/>
      <c r="CO483" s="141"/>
      <c r="CP483" s="141"/>
      <c r="CQ483" s="141"/>
      <c r="CR483" s="141"/>
      <c r="CS483" s="141"/>
      <c r="CT483" s="141"/>
      <c r="CU483" s="141"/>
      <c r="CV483" s="141"/>
      <c r="CW483" s="141"/>
      <c r="CX483" s="141"/>
      <c r="CY483" s="141"/>
      <c r="CZ483" s="141"/>
      <c r="DA483" s="141"/>
      <c r="DB483" s="141"/>
      <c r="DC483" s="141"/>
      <c r="DD483" s="141"/>
      <c r="DE483" s="141"/>
      <c r="DF483" s="141"/>
      <c r="DG483" s="141"/>
      <c r="DH483" s="141"/>
      <c r="DI483" s="141"/>
      <c r="DJ483" s="141"/>
      <c r="DK483" s="141"/>
      <c r="DL483" s="141"/>
      <c r="DM483" s="141"/>
      <c r="DN483" s="141"/>
      <c r="DO483" s="141"/>
      <c r="DP483" s="141"/>
      <c r="DQ483" s="141"/>
      <c r="DR483" s="141"/>
      <c r="DS483" s="141"/>
      <c r="DT483" s="141"/>
      <c r="DU483" s="141"/>
      <c r="DV483" s="141"/>
      <c r="DW483" s="141"/>
      <c r="DX483" s="141"/>
      <c r="DY483" s="141"/>
      <c r="DZ483" s="141"/>
      <c r="EA483" s="141"/>
      <c r="EB483" s="141"/>
      <c r="EC483" s="141"/>
      <c r="ED483" s="141"/>
      <c r="EE483" s="141"/>
      <c r="EF483" s="141"/>
      <c r="EG483" s="141"/>
      <c r="EH483" s="141"/>
      <c r="EI483" s="141"/>
      <c r="EJ483" s="141"/>
      <c r="EK483" s="141"/>
      <c r="EL483" s="141"/>
      <c r="EM483" s="141"/>
      <c r="EN483" s="141"/>
      <c r="EO483" s="141"/>
      <c r="EP483" s="141"/>
      <c r="EQ483" s="141"/>
      <c r="ER483" s="141"/>
      <c r="ES483" s="141"/>
      <c r="ET483" s="141"/>
      <c r="EU483" s="141"/>
      <c r="EV483" s="141"/>
    </row>
    <row r="484" spans="2:152" x14ac:dyDescent="0.25">
      <c r="B484" s="140"/>
      <c r="C484" s="140"/>
      <c r="D484" s="140"/>
      <c r="E484" s="160"/>
      <c r="F484" s="160"/>
      <c r="G484" s="160"/>
      <c r="H484" s="157"/>
      <c r="I484" s="140"/>
      <c r="J484" s="160"/>
      <c r="K484" s="140"/>
      <c r="L484" s="140"/>
      <c r="M484" s="140"/>
      <c r="N484" s="140"/>
      <c r="O484" s="140"/>
      <c r="P484" s="140"/>
      <c r="Q484" s="140"/>
      <c r="R484" s="157"/>
      <c r="S484" s="157"/>
      <c r="T484" s="158"/>
      <c r="U484" s="158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  <c r="BQ484" s="141"/>
      <c r="BR484" s="141"/>
      <c r="BS484" s="141"/>
      <c r="BT484" s="141"/>
      <c r="BU484" s="141"/>
      <c r="BV484" s="141"/>
      <c r="BW484" s="141"/>
      <c r="BX484" s="141"/>
      <c r="BY484" s="141"/>
      <c r="BZ484" s="141"/>
      <c r="CA484" s="141"/>
      <c r="CB484" s="141"/>
      <c r="CC484" s="141"/>
      <c r="CD484" s="141"/>
      <c r="CE484" s="141"/>
      <c r="CF484" s="141"/>
      <c r="CG484" s="141"/>
      <c r="CH484" s="141"/>
      <c r="CI484" s="141"/>
      <c r="CJ484" s="141"/>
      <c r="CK484" s="141"/>
      <c r="CL484" s="141"/>
      <c r="CM484" s="141"/>
      <c r="CN484" s="141"/>
      <c r="CO484" s="141"/>
      <c r="CP484" s="141"/>
      <c r="CQ484" s="141"/>
      <c r="CR484" s="141"/>
      <c r="CS484" s="141"/>
      <c r="CT484" s="141"/>
      <c r="CU484" s="141"/>
      <c r="CV484" s="141"/>
      <c r="CW484" s="141"/>
      <c r="CX484" s="141"/>
      <c r="CY484" s="141"/>
      <c r="CZ484" s="141"/>
      <c r="DA484" s="141"/>
      <c r="DB484" s="141"/>
      <c r="DC484" s="141"/>
      <c r="DD484" s="141"/>
      <c r="DE484" s="141"/>
      <c r="DF484" s="141"/>
      <c r="DG484" s="141"/>
      <c r="DH484" s="141"/>
      <c r="DI484" s="141"/>
      <c r="DJ484" s="141"/>
      <c r="DK484" s="141"/>
      <c r="DL484" s="141"/>
      <c r="DM484" s="141"/>
      <c r="DN484" s="141"/>
      <c r="DO484" s="141"/>
      <c r="DP484" s="141"/>
      <c r="DQ484" s="141"/>
      <c r="DR484" s="141"/>
      <c r="DS484" s="141"/>
      <c r="DT484" s="141"/>
      <c r="DU484" s="141"/>
      <c r="DV484" s="141"/>
      <c r="DW484" s="141"/>
      <c r="DX484" s="141"/>
      <c r="DY484" s="141"/>
      <c r="DZ484" s="141"/>
      <c r="EA484" s="141"/>
      <c r="EB484" s="141"/>
      <c r="EC484" s="141"/>
      <c r="ED484" s="141"/>
      <c r="EE484" s="141"/>
      <c r="EF484" s="141"/>
      <c r="EG484" s="141"/>
      <c r="EH484" s="141"/>
      <c r="EI484" s="141"/>
      <c r="EJ484" s="141"/>
      <c r="EK484" s="141"/>
      <c r="EL484" s="141"/>
      <c r="EM484" s="141"/>
      <c r="EN484" s="141"/>
      <c r="EO484" s="141"/>
      <c r="EP484" s="141"/>
      <c r="EQ484" s="141"/>
      <c r="ER484" s="141"/>
      <c r="ES484" s="141"/>
      <c r="ET484" s="141"/>
      <c r="EU484" s="141"/>
      <c r="EV484" s="141"/>
    </row>
    <row r="485" spans="2:152" x14ac:dyDescent="0.25">
      <c r="B485" s="140"/>
      <c r="C485" s="140"/>
      <c r="D485" s="140"/>
      <c r="E485" s="160"/>
      <c r="F485" s="160"/>
      <c r="G485" s="160"/>
      <c r="H485" s="157"/>
      <c r="I485" s="140"/>
      <c r="J485" s="160"/>
      <c r="K485" s="140"/>
      <c r="L485" s="140"/>
      <c r="M485" s="140"/>
      <c r="N485" s="140"/>
      <c r="O485" s="140"/>
      <c r="P485" s="140"/>
      <c r="Q485" s="140"/>
      <c r="R485" s="157"/>
      <c r="S485" s="157"/>
      <c r="T485" s="158"/>
      <c r="U485" s="158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4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40"/>
      <c r="BQ485" s="141"/>
      <c r="BR485" s="141"/>
      <c r="BS485" s="141"/>
      <c r="BT485" s="141"/>
      <c r="BU485" s="141"/>
      <c r="BV485" s="141"/>
      <c r="BW485" s="141"/>
      <c r="BX485" s="141"/>
      <c r="BY485" s="141"/>
      <c r="BZ485" s="141"/>
      <c r="CA485" s="141"/>
      <c r="CB485" s="141"/>
      <c r="CC485" s="141"/>
      <c r="CD485" s="141"/>
      <c r="CE485" s="141"/>
      <c r="CF485" s="141"/>
      <c r="CG485" s="141"/>
      <c r="CH485" s="141"/>
      <c r="CI485" s="141"/>
      <c r="CJ485" s="141"/>
      <c r="CK485" s="141"/>
      <c r="CL485" s="141"/>
      <c r="CM485" s="141"/>
      <c r="CN485" s="141"/>
      <c r="CO485" s="141"/>
      <c r="CP485" s="141"/>
      <c r="CQ485" s="141"/>
      <c r="CR485" s="141"/>
      <c r="CS485" s="141"/>
      <c r="CT485" s="141"/>
      <c r="CU485" s="141"/>
      <c r="CV485" s="141"/>
      <c r="CW485" s="141"/>
      <c r="CX485" s="141"/>
      <c r="CY485" s="141"/>
      <c r="CZ485" s="141"/>
      <c r="DA485" s="141"/>
      <c r="DB485" s="141"/>
      <c r="DC485" s="141"/>
      <c r="DD485" s="141"/>
      <c r="DE485" s="141"/>
      <c r="DF485" s="141"/>
      <c r="DG485" s="141"/>
      <c r="DH485" s="141"/>
      <c r="DI485" s="141"/>
      <c r="DJ485" s="141"/>
      <c r="DK485" s="141"/>
      <c r="DL485" s="141"/>
      <c r="DM485" s="141"/>
      <c r="DN485" s="141"/>
      <c r="DO485" s="141"/>
      <c r="DP485" s="141"/>
      <c r="DQ485" s="141"/>
      <c r="DR485" s="141"/>
      <c r="DS485" s="141"/>
      <c r="DT485" s="141"/>
      <c r="DU485" s="141"/>
      <c r="DV485" s="141"/>
      <c r="DW485" s="141"/>
      <c r="DX485" s="141"/>
      <c r="DY485" s="141"/>
      <c r="DZ485" s="141"/>
      <c r="EA485" s="141"/>
      <c r="EB485" s="141"/>
      <c r="EC485" s="141"/>
      <c r="ED485" s="141"/>
      <c r="EE485" s="141"/>
      <c r="EF485" s="141"/>
      <c r="EG485" s="141"/>
      <c r="EH485" s="141"/>
      <c r="EI485" s="141"/>
      <c r="EJ485" s="141"/>
      <c r="EK485" s="141"/>
      <c r="EL485" s="141"/>
      <c r="EM485" s="141"/>
      <c r="EN485" s="141"/>
      <c r="EO485" s="141"/>
      <c r="EP485" s="141"/>
      <c r="EQ485" s="141"/>
      <c r="ER485" s="141"/>
      <c r="ES485" s="141"/>
      <c r="ET485" s="141"/>
      <c r="EU485" s="141"/>
      <c r="EV485" s="141"/>
    </row>
    <row r="486" spans="2:152" x14ac:dyDescent="0.25">
      <c r="B486" s="140"/>
      <c r="C486" s="140"/>
      <c r="D486" s="140"/>
      <c r="E486" s="160"/>
      <c r="F486" s="160"/>
      <c r="G486" s="160"/>
      <c r="H486" s="157"/>
      <c r="I486" s="140"/>
      <c r="J486" s="160"/>
      <c r="K486" s="140"/>
      <c r="L486" s="140"/>
      <c r="M486" s="140"/>
      <c r="N486" s="140"/>
      <c r="O486" s="140"/>
      <c r="P486" s="140"/>
      <c r="Q486" s="140"/>
      <c r="R486" s="157"/>
      <c r="S486" s="157"/>
      <c r="T486" s="158"/>
      <c r="U486" s="158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  <c r="BQ486" s="141"/>
      <c r="BR486" s="141"/>
      <c r="BS486" s="141"/>
      <c r="BT486" s="141"/>
      <c r="BU486" s="141"/>
      <c r="BV486" s="141"/>
      <c r="BW486" s="141"/>
      <c r="BX486" s="141"/>
      <c r="BY486" s="141"/>
      <c r="BZ486" s="141"/>
      <c r="CA486" s="141"/>
      <c r="CB486" s="141"/>
      <c r="CC486" s="141"/>
      <c r="CD486" s="141"/>
      <c r="CE486" s="141"/>
      <c r="CF486" s="141"/>
      <c r="CG486" s="141"/>
      <c r="CH486" s="141"/>
      <c r="CI486" s="141"/>
      <c r="CJ486" s="141"/>
      <c r="CK486" s="141"/>
      <c r="CL486" s="141"/>
      <c r="CM486" s="141"/>
      <c r="CN486" s="141"/>
      <c r="CO486" s="141"/>
      <c r="CP486" s="141"/>
      <c r="CQ486" s="141"/>
      <c r="CR486" s="141"/>
      <c r="CS486" s="141"/>
      <c r="CT486" s="141"/>
      <c r="CU486" s="141"/>
      <c r="CV486" s="141"/>
      <c r="CW486" s="141"/>
      <c r="CX486" s="141"/>
      <c r="CY486" s="141"/>
      <c r="CZ486" s="141"/>
      <c r="DA486" s="141"/>
      <c r="DB486" s="141"/>
      <c r="DC486" s="141"/>
      <c r="DD486" s="141"/>
      <c r="DE486" s="141"/>
      <c r="DF486" s="141"/>
      <c r="DG486" s="141"/>
      <c r="DH486" s="141"/>
      <c r="DI486" s="141"/>
      <c r="DJ486" s="141"/>
      <c r="DK486" s="141"/>
      <c r="DL486" s="141"/>
      <c r="DM486" s="141"/>
      <c r="DN486" s="141"/>
      <c r="DO486" s="141"/>
      <c r="DP486" s="141"/>
      <c r="DQ486" s="141"/>
      <c r="DR486" s="141"/>
      <c r="DS486" s="141"/>
      <c r="DT486" s="141"/>
      <c r="DU486" s="141"/>
      <c r="DV486" s="141"/>
      <c r="DW486" s="141"/>
      <c r="DX486" s="141"/>
      <c r="DY486" s="141"/>
      <c r="DZ486" s="141"/>
      <c r="EA486" s="141"/>
      <c r="EB486" s="141"/>
      <c r="EC486" s="141"/>
      <c r="ED486" s="141"/>
      <c r="EE486" s="141"/>
      <c r="EF486" s="141"/>
      <c r="EG486" s="141"/>
      <c r="EH486" s="141"/>
      <c r="EI486" s="141"/>
      <c r="EJ486" s="141"/>
      <c r="EK486" s="141"/>
      <c r="EL486" s="141"/>
      <c r="EM486" s="141"/>
      <c r="EN486" s="141"/>
      <c r="EO486" s="141"/>
      <c r="EP486" s="141"/>
      <c r="EQ486" s="141"/>
      <c r="ER486" s="141"/>
      <c r="ES486" s="141"/>
      <c r="ET486" s="141"/>
      <c r="EU486" s="141"/>
      <c r="EV486" s="141"/>
    </row>
    <row r="487" spans="2:152" x14ac:dyDescent="0.25">
      <c r="B487" s="140"/>
      <c r="C487" s="140"/>
      <c r="D487" s="140"/>
      <c r="E487" s="160"/>
      <c r="F487" s="160"/>
      <c r="G487" s="160"/>
      <c r="H487" s="157"/>
      <c r="I487" s="140"/>
      <c r="J487" s="160"/>
      <c r="K487" s="140"/>
      <c r="L487" s="140"/>
      <c r="M487" s="140"/>
      <c r="N487" s="140"/>
      <c r="O487" s="140"/>
      <c r="P487" s="140"/>
      <c r="Q487" s="140"/>
      <c r="R487" s="157"/>
      <c r="S487" s="157"/>
      <c r="T487" s="158"/>
      <c r="U487" s="158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  <c r="BQ487" s="141"/>
      <c r="BR487" s="141"/>
      <c r="BS487" s="141"/>
      <c r="BT487" s="141"/>
      <c r="BU487" s="141"/>
      <c r="BV487" s="141"/>
      <c r="BW487" s="141"/>
      <c r="BX487" s="141"/>
      <c r="BY487" s="141"/>
      <c r="BZ487" s="141"/>
      <c r="CA487" s="141"/>
      <c r="CB487" s="141"/>
      <c r="CC487" s="141"/>
      <c r="CD487" s="141"/>
      <c r="CE487" s="141"/>
      <c r="CF487" s="141"/>
      <c r="CG487" s="141"/>
      <c r="CH487" s="141"/>
      <c r="CI487" s="141"/>
      <c r="CJ487" s="141"/>
      <c r="CK487" s="141"/>
      <c r="CL487" s="141"/>
      <c r="CM487" s="141"/>
      <c r="CN487" s="141"/>
      <c r="CO487" s="141"/>
      <c r="CP487" s="141"/>
      <c r="CQ487" s="141"/>
      <c r="CR487" s="141"/>
      <c r="CS487" s="141"/>
      <c r="CT487" s="141"/>
      <c r="CU487" s="141"/>
      <c r="CV487" s="141"/>
      <c r="CW487" s="141"/>
      <c r="CX487" s="141"/>
      <c r="CY487" s="141"/>
      <c r="CZ487" s="141"/>
      <c r="DA487" s="141"/>
      <c r="DB487" s="141"/>
      <c r="DC487" s="141"/>
      <c r="DD487" s="141"/>
      <c r="DE487" s="141"/>
      <c r="DF487" s="141"/>
      <c r="DG487" s="141"/>
      <c r="DH487" s="141"/>
      <c r="DI487" s="141"/>
      <c r="DJ487" s="141"/>
      <c r="DK487" s="141"/>
      <c r="DL487" s="141"/>
      <c r="DM487" s="141"/>
      <c r="DN487" s="141"/>
      <c r="DO487" s="141"/>
      <c r="DP487" s="141"/>
      <c r="DQ487" s="141"/>
      <c r="DR487" s="141"/>
      <c r="DS487" s="141"/>
      <c r="DT487" s="141"/>
      <c r="DU487" s="141"/>
      <c r="DV487" s="141"/>
      <c r="DW487" s="141"/>
      <c r="DX487" s="141"/>
      <c r="DY487" s="141"/>
      <c r="DZ487" s="141"/>
      <c r="EA487" s="141"/>
      <c r="EB487" s="141"/>
      <c r="EC487" s="141"/>
      <c r="ED487" s="141"/>
      <c r="EE487" s="141"/>
      <c r="EF487" s="141"/>
      <c r="EG487" s="141"/>
      <c r="EH487" s="141"/>
      <c r="EI487" s="141"/>
      <c r="EJ487" s="141"/>
      <c r="EK487" s="141"/>
      <c r="EL487" s="141"/>
      <c r="EM487" s="141"/>
      <c r="EN487" s="141"/>
      <c r="EO487" s="141"/>
      <c r="EP487" s="141"/>
      <c r="EQ487" s="141"/>
      <c r="ER487" s="141"/>
      <c r="ES487" s="141"/>
      <c r="ET487" s="141"/>
      <c r="EU487" s="141"/>
      <c r="EV487" s="141"/>
    </row>
    <row r="488" spans="2:152" x14ac:dyDescent="0.25">
      <c r="B488" s="140"/>
      <c r="C488" s="140"/>
      <c r="D488" s="140"/>
      <c r="E488" s="160"/>
      <c r="F488" s="160"/>
      <c r="G488" s="160"/>
      <c r="H488" s="157"/>
      <c r="I488" s="140"/>
      <c r="J488" s="160"/>
      <c r="K488" s="140"/>
      <c r="L488" s="140"/>
      <c r="M488" s="140"/>
      <c r="N488" s="140"/>
      <c r="O488" s="140"/>
      <c r="P488" s="140"/>
      <c r="Q488" s="140"/>
      <c r="R488" s="157"/>
      <c r="S488" s="157"/>
      <c r="T488" s="158"/>
      <c r="U488" s="158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1"/>
      <c r="BR488" s="141"/>
      <c r="BS488" s="141"/>
      <c r="BT488" s="141"/>
      <c r="BU488" s="141"/>
      <c r="BV488" s="141"/>
      <c r="BW488" s="141"/>
      <c r="BX488" s="141"/>
      <c r="BY488" s="141"/>
      <c r="BZ488" s="141"/>
      <c r="CA488" s="141"/>
      <c r="CB488" s="141"/>
      <c r="CC488" s="141"/>
      <c r="CD488" s="141"/>
      <c r="CE488" s="141"/>
      <c r="CF488" s="141"/>
      <c r="CG488" s="141"/>
      <c r="CH488" s="141"/>
      <c r="CI488" s="141"/>
      <c r="CJ488" s="141"/>
      <c r="CK488" s="141"/>
      <c r="CL488" s="141"/>
      <c r="CM488" s="141"/>
      <c r="CN488" s="141"/>
      <c r="CO488" s="141"/>
      <c r="CP488" s="141"/>
      <c r="CQ488" s="141"/>
      <c r="CR488" s="141"/>
      <c r="CS488" s="141"/>
      <c r="CT488" s="141"/>
      <c r="CU488" s="141"/>
      <c r="CV488" s="141"/>
      <c r="CW488" s="141"/>
      <c r="CX488" s="141"/>
      <c r="CY488" s="141"/>
      <c r="CZ488" s="141"/>
      <c r="DA488" s="141"/>
      <c r="DB488" s="141"/>
      <c r="DC488" s="141"/>
      <c r="DD488" s="141"/>
      <c r="DE488" s="141"/>
      <c r="DF488" s="141"/>
      <c r="DG488" s="141"/>
      <c r="DH488" s="141"/>
      <c r="DI488" s="141"/>
      <c r="DJ488" s="141"/>
      <c r="DK488" s="141"/>
      <c r="DL488" s="141"/>
      <c r="DM488" s="141"/>
      <c r="DN488" s="141"/>
      <c r="DO488" s="141"/>
      <c r="DP488" s="141"/>
      <c r="DQ488" s="141"/>
      <c r="DR488" s="141"/>
      <c r="DS488" s="141"/>
      <c r="DT488" s="141"/>
      <c r="DU488" s="141"/>
      <c r="DV488" s="141"/>
      <c r="DW488" s="141"/>
      <c r="DX488" s="141"/>
      <c r="DY488" s="141"/>
      <c r="DZ488" s="141"/>
      <c r="EA488" s="141"/>
      <c r="EB488" s="141"/>
      <c r="EC488" s="141"/>
      <c r="ED488" s="141"/>
      <c r="EE488" s="141"/>
      <c r="EF488" s="141"/>
      <c r="EG488" s="141"/>
      <c r="EH488" s="141"/>
      <c r="EI488" s="141"/>
      <c r="EJ488" s="141"/>
      <c r="EK488" s="141"/>
      <c r="EL488" s="141"/>
      <c r="EM488" s="141"/>
      <c r="EN488" s="141"/>
      <c r="EO488" s="141"/>
      <c r="EP488" s="141"/>
      <c r="EQ488" s="141"/>
      <c r="ER488" s="141"/>
      <c r="ES488" s="141"/>
      <c r="ET488" s="141"/>
      <c r="EU488" s="141"/>
      <c r="EV488" s="141"/>
    </row>
    <row r="489" spans="2:152" x14ac:dyDescent="0.25">
      <c r="B489" s="140"/>
      <c r="C489" s="140"/>
      <c r="D489" s="140"/>
      <c r="E489" s="160"/>
      <c r="F489" s="160"/>
      <c r="G489" s="160"/>
      <c r="H489" s="157"/>
      <c r="I489" s="140"/>
      <c r="J489" s="160"/>
      <c r="K489" s="140"/>
      <c r="L489" s="140"/>
      <c r="M489" s="140"/>
      <c r="N489" s="140"/>
      <c r="O489" s="140"/>
      <c r="P489" s="140"/>
      <c r="Q489" s="140"/>
      <c r="R489" s="157"/>
      <c r="S489" s="157"/>
      <c r="T489" s="158"/>
      <c r="U489" s="158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1"/>
      <c r="BR489" s="141"/>
      <c r="BS489" s="141"/>
      <c r="BT489" s="141"/>
      <c r="BU489" s="141"/>
      <c r="BV489" s="141"/>
      <c r="BW489" s="141"/>
      <c r="BX489" s="141"/>
      <c r="BY489" s="141"/>
      <c r="BZ489" s="141"/>
      <c r="CA489" s="141"/>
      <c r="CB489" s="141"/>
      <c r="CC489" s="141"/>
      <c r="CD489" s="141"/>
      <c r="CE489" s="141"/>
      <c r="CF489" s="141"/>
      <c r="CG489" s="141"/>
      <c r="CH489" s="141"/>
      <c r="CI489" s="141"/>
      <c r="CJ489" s="141"/>
      <c r="CK489" s="141"/>
      <c r="CL489" s="141"/>
      <c r="CM489" s="141"/>
      <c r="CN489" s="141"/>
      <c r="CO489" s="141"/>
      <c r="CP489" s="141"/>
      <c r="CQ489" s="141"/>
      <c r="CR489" s="141"/>
      <c r="CS489" s="141"/>
      <c r="CT489" s="141"/>
      <c r="CU489" s="141"/>
      <c r="CV489" s="141"/>
      <c r="CW489" s="141"/>
      <c r="CX489" s="141"/>
      <c r="CY489" s="141"/>
      <c r="CZ489" s="141"/>
      <c r="DA489" s="141"/>
      <c r="DB489" s="141"/>
      <c r="DC489" s="141"/>
      <c r="DD489" s="141"/>
      <c r="DE489" s="141"/>
      <c r="DF489" s="141"/>
      <c r="DG489" s="141"/>
      <c r="DH489" s="141"/>
      <c r="DI489" s="141"/>
      <c r="DJ489" s="141"/>
      <c r="DK489" s="141"/>
      <c r="DL489" s="141"/>
      <c r="DM489" s="141"/>
      <c r="DN489" s="141"/>
      <c r="DO489" s="141"/>
      <c r="DP489" s="141"/>
      <c r="DQ489" s="141"/>
      <c r="DR489" s="141"/>
      <c r="DS489" s="141"/>
      <c r="DT489" s="141"/>
      <c r="DU489" s="141"/>
      <c r="DV489" s="141"/>
      <c r="DW489" s="141"/>
      <c r="DX489" s="141"/>
      <c r="DY489" s="141"/>
      <c r="DZ489" s="141"/>
      <c r="EA489" s="141"/>
      <c r="EB489" s="141"/>
      <c r="EC489" s="141"/>
      <c r="ED489" s="141"/>
      <c r="EE489" s="141"/>
      <c r="EF489" s="141"/>
      <c r="EG489" s="141"/>
      <c r="EH489" s="141"/>
      <c r="EI489" s="141"/>
      <c r="EJ489" s="141"/>
      <c r="EK489" s="141"/>
      <c r="EL489" s="141"/>
      <c r="EM489" s="141"/>
      <c r="EN489" s="141"/>
      <c r="EO489" s="141"/>
      <c r="EP489" s="141"/>
      <c r="EQ489" s="141"/>
      <c r="ER489" s="141"/>
      <c r="ES489" s="141"/>
      <c r="ET489" s="141"/>
      <c r="EU489" s="141"/>
      <c r="EV489" s="141"/>
    </row>
    <row r="490" spans="2:152" x14ac:dyDescent="0.25">
      <c r="B490" s="140"/>
      <c r="C490" s="140"/>
      <c r="D490" s="140"/>
      <c r="E490" s="160"/>
      <c r="F490" s="160"/>
      <c r="G490" s="160"/>
      <c r="H490" s="157"/>
      <c r="I490" s="140"/>
      <c r="J490" s="160"/>
      <c r="K490" s="140"/>
      <c r="L490" s="140"/>
      <c r="M490" s="140"/>
      <c r="N490" s="140"/>
      <c r="O490" s="140"/>
      <c r="P490" s="140"/>
      <c r="Q490" s="140"/>
      <c r="R490" s="157"/>
      <c r="S490" s="157"/>
      <c r="T490" s="158"/>
      <c r="U490" s="158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  <c r="BQ490" s="141"/>
      <c r="BR490" s="141"/>
      <c r="BS490" s="141"/>
      <c r="BT490" s="141"/>
      <c r="BU490" s="141"/>
      <c r="BV490" s="141"/>
      <c r="BW490" s="141"/>
      <c r="BX490" s="141"/>
      <c r="BY490" s="141"/>
      <c r="BZ490" s="141"/>
      <c r="CA490" s="141"/>
      <c r="CB490" s="141"/>
      <c r="CC490" s="141"/>
      <c r="CD490" s="141"/>
      <c r="CE490" s="141"/>
      <c r="CF490" s="141"/>
      <c r="CG490" s="141"/>
      <c r="CH490" s="141"/>
      <c r="CI490" s="141"/>
      <c r="CJ490" s="141"/>
      <c r="CK490" s="141"/>
      <c r="CL490" s="141"/>
      <c r="CM490" s="141"/>
      <c r="CN490" s="141"/>
      <c r="CO490" s="141"/>
      <c r="CP490" s="141"/>
      <c r="CQ490" s="141"/>
      <c r="CR490" s="141"/>
      <c r="CS490" s="141"/>
      <c r="CT490" s="141"/>
      <c r="CU490" s="141"/>
      <c r="CV490" s="141"/>
      <c r="CW490" s="141"/>
      <c r="CX490" s="141"/>
      <c r="CY490" s="141"/>
      <c r="CZ490" s="141"/>
      <c r="DA490" s="141"/>
      <c r="DB490" s="141"/>
      <c r="DC490" s="141"/>
      <c r="DD490" s="141"/>
      <c r="DE490" s="141"/>
      <c r="DF490" s="141"/>
      <c r="DG490" s="141"/>
      <c r="DH490" s="141"/>
      <c r="DI490" s="141"/>
      <c r="DJ490" s="141"/>
      <c r="DK490" s="141"/>
      <c r="DL490" s="141"/>
      <c r="DM490" s="141"/>
      <c r="DN490" s="141"/>
      <c r="DO490" s="141"/>
      <c r="DP490" s="141"/>
      <c r="DQ490" s="141"/>
      <c r="DR490" s="141"/>
      <c r="DS490" s="141"/>
      <c r="DT490" s="141"/>
      <c r="DU490" s="141"/>
      <c r="DV490" s="141"/>
      <c r="DW490" s="141"/>
      <c r="DX490" s="141"/>
      <c r="DY490" s="141"/>
      <c r="DZ490" s="141"/>
      <c r="EA490" s="141"/>
      <c r="EB490" s="141"/>
      <c r="EC490" s="141"/>
      <c r="ED490" s="141"/>
      <c r="EE490" s="141"/>
      <c r="EF490" s="141"/>
      <c r="EG490" s="141"/>
      <c r="EH490" s="141"/>
      <c r="EI490" s="141"/>
      <c r="EJ490" s="141"/>
      <c r="EK490" s="141"/>
      <c r="EL490" s="141"/>
      <c r="EM490" s="141"/>
      <c r="EN490" s="141"/>
      <c r="EO490" s="141"/>
      <c r="EP490" s="141"/>
      <c r="EQ490" s="141"/>
      <c r="ER490" s="141"/>
      <c r="ES490" s="141"/>
      <c r="ET490" s="141"/>
      <c r="EU490" s="141"/>
      <c r="EV490" s="141"/>
    </row>
    <row r="491" spans="2:152" x14ac:dyDescent="0.25">
      <c r="B491" s="140"/>
      <c r="C491" s="140"/>
      <c r="D491" s="140"/>
      <c r="E491" s="160"/>
      <c r="F491" s="160"/>
      <c r="G491" s="160"/>
      <c r="H491" s="157"/>
      <c r="I491" s="140"/>
      <c r="J491" s="160"/>
      <c r="K491" s="140"/>
      <c r="L491" s="140"/>
      <c r="M491" s="140"/>
      <c r="N491" s="140"/>
      <c r="O491" s="140"/>
      <c r="P491" s="140"/>
      <c r="Q491" s="140"/>
      <c r="R491" s="157"/>
      <c r="S491" s="157"/>
      <c r="T491" s="158"/>
      <c r="U491" s="158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1"/>
      <c r="BR491" s="141"/>
      <c r="BS491" s="141"/>
      <c r="BT491" s="141"/>
      <c r="BU491" s="141"/>
      <c r="BV491" s="141"/>
      <c r="BW491" s="141"/>
      <c r="BX491" s="141"/>
      <c r="BY491" s="141"/>
      <c r="BZ491" s="141"/>
      <c r="CA491" s="141"/>
      <c r="CB491" s="141"/>
      <c r="CC491" s="141"/>
      <c r="CD491" s="141"/>
      <c r="CE491" s="141"/>
      <c r="CF491" s="141"/>
      <c r="CG491" s="141"/>
      <c r="CH491" s="141"/>
      <c r="CI491" s="141"/>
      <c r="CJ491" s="141"/>
      <c r="CK491" s="141"/>
      <c r="CL491" s="141"/>
      <c r="CM491" s="141"/>
      <c r="CN491" s="141"/>
      <c r="CO491" s="141"/>
      <c r="CP491" s="141"/>
      <c r="CQ491" s="141"/>
      <c r="CR491" s="141"/>
      <c r="CS491" s="141"/>
      <c r="CT491" s="141"/>
      <c r="CU491" s="141"/>
      <c r="CV491" s="141"/>
      <c r="CW491" s="141"/>
      <c r="CX491" s="141"/>
      <c r="CY491" s="141"/>
      <c r="CZ491" s="141"/>
      <c r="DA491" s="141"/>
      <c r="DB491" s="141"/>
      <c r="DC491" s="141"/>
      <c r="DD491" s="141"/>
      <c r="DE491" s="141"/>
      <c r="DF491" s="141"/>
      <c r="DG491" s="141"/>
      <c r="DH491" s="141"/>
      <c r="DI491" s="141"/>
      <c r="DJ491" s="141"/>
      <c r="DK491" s="141"/>
      <c r="DL491" s="141"/>
      <c r="DM491" s="141"/>
      <c r="DN491" s="141"/>
      <c r="DO491" s="141"/>
      <c r="DP491" s="141"/>
      <c r="DQ491" s="141"/>
      <c r="DR491" s="141"/>
      <c r="DS491" s="141"/>
      <c r="DT491" s="141"/>
      <c r="DU491" s="141"/>
      <c r="DV491" s="141"/>
      <c r="DW491" s="141"/>
      <c r="DX491" s="141"/>
      <c r="DY491" s="141"/>
      <c r="DZ491" s="141"/>
      <c r="EA491" s="141"/>
      <c r="EB491" s="141"/>
      <c r="EC491" s="141"/>
      <c r="ED491" s="141"/>
      <c r="EE491" s="141"/>
      <c r="EF491" s="141"/>
      <c r="EG491" s="141"/>
      <c r="EH491" s="141"/>
      <c r="EI491" s="141"/>
      <c r="EJ491" s="141"/>
      <c r="EK491" s="141"/>
      <c r="EL491" s="141"/>
      <c r="EM491" s="141"/>
      <c r="EN491" s="141"/>
      <c r="EO491" s="141"/>
      <c r="EP491" s="141"/>
      <c r="EQ491" s="141"/>
      <c r="ER491" s="141"/>
      <c r="ES491" s="141"/>
      <c r="ET491" s="141"/>
      <c r="EU491" s="141"/>
      <c r="EV491" s="141"/>
    </row>
    <row r="492" spans="2:152" x14ac:dyDescent="0.25">
      <c r="B492" s="140"/>
      <c r="C492" s="140"/>
      <c r="D492" s="140"/>
      <c r="E492" s="160"/>
      <c r="F492" s="160"/>
      <c r="G492" s="160"/>
      <c r="H492" s="157"/>
      <c r="I492" s="140"/>
      <c r="J492" s="160"/>
      <c r="K492" s="140"/>
      <c r="L492" s="140"/>
      <c r="M492" s="140"/>
      <c r="N492" s="140"/>
      <c r="O492" s="140"/>
      <c r="P492" s="140"/>
      <c r="Q492" s="140"/>
      <c r="R492" s="157"/>
      <c r="S492" s="157"/>
      <c r="T492" s="158"/>
      <c r="U492" s="158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  <c r="BQ492" s="141"/>
      <c r="BR492" s="141"/>
      <c r="BS492" s="141"/>
      <c r="BT492" s="141"/>
      <c r="BU492" s="141"/>
      <c r="BV492" s="141"/>
      <c r="BW492" s="141"/>
      <c r="BX492" s="141"/>
      <c r="BY492" s="141"/>
      <c r="BZ492" s="141"/>
      <c r="CA492" s="141"/>
      <c r="CB492" s="141"/>
      <c r="CC492" s="141"/>
      <c r="CD492" s="141"/>
      <c r="CE492" s="141"/>
      <c r="CF492" s="141"/>
      <c r="CG492" s="141"/>
      <c r="CH492" s="141"/>
      <c r="CI492" s="141"/>
      <c r="CJ492" s="141"/>
      <c r="CK492" s="141"/>
      <c r="CL492" s="141"/>
      <c r="CM492" s="141"/>
      <c r="CN492" s="141"/>
      <c r="CO492" s="141"/>
      <c r="CP492" s="141"/>
      <c r="CQ492" s="141"/>
      <c r="CR492" s="141"/>
      <c r="CS492" s="141"/>
      <c r="CT492" s="141"/>
      <c r="CU492" s="141"/>
      <c r="CV492" s="141"/>
      <c r="CW492" s="141"/>
      <c r="CX492" s="141"/>
      <c r="CY492" s="141"/>
      <c r="CZ492" s="141"/>
      <c r="DA492" s="141"/>
      <c r="DB492" s="141"/>
      <c r="DC492" s="141"/>
      <c r="DD492" s="141"/>
      <c r="DE492" s="141"/>
      <c r="DF492" s="141"/>
      <c r="DG492" s="141"/>
      <c r="DH492" s="141"/>
      <c r="DI492" s="141"/>
      <c r="DJ492" s="141"/>
      <c r="DK492" s="141"/>
      <c r="DL492" s="141"/>
      <c r="DM492" s="141"/>
      <c r="DN492" s="141"/>
      <c r="DO492" s="141"/>
      <c r="DP492" s="141"/>
      <c r="DQ492" s="141"/>
      <c r="DR492" s="141"/>
      <c r="DS492" s="141"/>
      <c r="DT492" s="141"/>
      <c r="DU492" s="141"/>
      <c r="DV492" s="141"/>
      <c r="DW492" s="141"/>
      <c r="DX492" s="141"/>
      <c r="DY492" s="141"/>
      <c r="DZ492" s="141"/>
      <c r="EA492" s="141"/>
      <c r="EB492" s="141"/>
      <c r="EC492" s="141"/>
      <c r="ED492" s="141"/>
      <c r="EE492" s="141"/>
      <c r="EF492" s="141"/>
      <c r="EG492" s="141"/>
      <c r="EH492" s="141"/>
      <c r="EI492" s="141"/>
      <c r="EJ492" s="141"/>
      <c r="EK492" s="141"/>
      <c r="EL492" s="141"/>
      <c r="EM492" s="141"/>
      <c r="EN492" s="141"/>
      <c r="EO492" s="141"/>
      <c r="EP492" s="141"/>
      <c r="EQ492" s="141"/>
      <c r="ER492" s="141"/>
      <c r="ES492" s="141"/>
      <c r="ET492" s="141"/>
      <c r="EU492" s="141"/>
      <c r="EV492" s="141"/>
    </row>
    <row r="493" spans="2:152" x14ac:dyDescent="0.25">
      <c r="B493" s="140"/>
      <c r="C493" s="140"/>
      <c r="D493" s="140"/>
      <c r="E493" s="160"/>
      <c r="F493" s="160"/>
      <c r="G493" s="160"/>
      <c r="H493" s="157"/>
      <c r="I493" s="140"/>
      <c r="J493" s="160"/>
      <c r="K493" s="140"/>
      <c r="L493" s="140"/>
      <c r="M493" s="140"/>
      <c r="N493" s="140"/>
      <c r="O493" s="140"/>
      <c r="P493" s="140"/>
      <c r="Q493" s="140"/>
      <c r="R493" s="157"/>
      <c r="S493" s="157"/>
      <c r="T493" s="158"/>
      <c r="U493" s="158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  <c r="BQ493" s="141"/>
      <c r="BR493" s="141"/>
      <c r="BS493" s="141"/>
      <c r="BT493" s="141"/>
      <c r="BU493" s="141"/>
      <c r="BV493" s="141"/>
      <c r="BW493" s="141"/>
      <c r="BX493" s="141"/>
      <c r="BY493" s="141"/>
      <c r="BZ493" s="141"/>
      <c r="CA493" s="141"/>
      <c r="CB493" s="141"/>
      <c r="CC493" s="141"/>
      <c r="CD493" s="141"/>
      <c r="CE493" s="141"/>
      <c r="CF493" s="141"/>
      <c r="CG493" s="141"/>
      <c r="CH493" s="141"/>
      <c r="CI493" s="141"/>
      <c r="CJ493" s="141"/>
      <c r="CK493" s="141"/>
      <c r="CL493" s="141"/>
      <c r="CM493" s="141"/>
      <c r="CN493" s="141"/>
      <c r="CO493" s="141"/>
      <c r="CP493" s="141"/>
      <c r="CQ493" s="141"/>
      <c r="CR493" s="141"/>
      <c r="CS493" s="141"/>
      <c r="CT493" s="141"/>
      <c r="CU493" s="141"/>
      <c r="CV493" s="141"/>
      <c r="CW493" s="141"/>
      <c r="CX493" s="141"/>
      <c r="CY493" s="141"/>
      <c r="CZ493" s="141"/>
      <c r="DA493" s="141"/>
      <c r="DB493" s="141"/>
      <c r="DC493" s="141"/>
      <c r="DD493" s="141"/>
      <c r="DE493" s="141"/>
      <c r="DF493" s="141"/>
      <c r="DG493" s="141"/>
      <c r="DH493" s="141"/>
      <c r="DI493" s="141"/>
      <c r="DJ493" s="141"/>
      <c r="DK493" s="141"/>
      <c r="DL493" s="141"/>
      <c r="DM493" s="141"/>
      <c r="DN493" s="141"/>
      <c r="DO493" s="141"/>
      <c r="DP493" s="141"/>
      <c r="DQ493" s="141"/>
      <c r="DR493" s="141"/>
      <c r="DS493" s="141"/>
      <c r="DT493" s="141"/>
      <c r="DU493" s="141"/>
      <c r="DV493" s="141"/>
      <c r="DW493" s="141"/>
      <c r="DX493" s="141"/>
      <c r="DY493" s="141"/>
      <c r="DZ493" s="141"/>
      <c r="EA493" s="141"/>
      <c r="EB493" s="141"/>
      <c r="EC493" s="141"/>
      <c r="ED493" s="141"/>
      <c r="EE493" s="141"/>
      <c r="EF493" s="141"/>
      <c r="EG493" s="141"/>
      <c r="EH493" s="141"/>
      <c r="EI493" s="141"/>
      <c r="EJ493" s="141"/>
      <c r="EK493" s="141"/>
      <c r="EL493" s="141"/>
      <c r="EM493" s="141"/>
      <c r="EN493" s="141"/>
      <c r="EO493" s="141"/>
      <c r="EP493" s="141"/>
      <c r="EQ493" s="141"/>
      <c r="ER493" s="141"/>
      <c r="ES493" s="141"/>
      <c r="ET493" s="141"/>
      <c r="EU493" s="141"/>
      <c r="EV493" s="141"/>
    </row>
    <row r="494" spans="2:152" x14ac:dyDescent="0.25">
      <c r="B494" s="140"/>
      <c r="C494" s="140"/>
      <c r="D494" s="140"/>
      <c r="E494" s="160"/>
      <c r="F494" s="160"/>
      <c r="G494" s="160"/>
      <c r="H494" s="157"/>
      <c r="I494" s="140"/>
      <c r="J494" s="160"/>
      <c r="K494" s="140"/>
      <c r="L494" s="140"/>
      <c r="M494" s="140"/>
      <c r="N494" s="140"/>
      <c r="O494" s="140"/>
      <c r="P494" s="140"/>
      <c r="Q494" s="140"/>
      <c r="R494" s="157"/>
      <c r="S494" s="157"/>
      <c r="T494" s="158"/>
      <c r="U494" s="158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  <c r="BQ494" s="141"/>
      <c r="BR494" s="141"/>
      <c r="BS494" s="141"/>
      <c r="BT494" s="141"/>
      <c r="BU494" s="141"/>
      <c r="BV494" s="141"/>
      <c r="BW494" s="141"/>
      <c r="BX494" s="141"/>
      <c r="BY494" s="141"/>
      <c r="BZ494" s="141"/>
      <c r="CA494" s="141"/>
      <c r="CB494" s="141"/>
      <c r="CC494" s="141"/>
      <c r="CD494" s="141"/>
      <c r="CE494" s="141"/>
      <c r="CF494" s="141"/>
      <c r="CG494" s="141"/>
      <c r="CH494" s="141"/>
      <c r="CI494" s="141"/>
      <c r="CJ494" s="141"/>
      <c r="CK494" s="141"/>
      <c r="CL494" s="141"/>
      <c r="CM494" s="141"/>
      <c r="CN494" s="141"/>
      <c r="CO494" s="141"/>
      <c r="CP494" s="141"/>
      <c r="CQ494" s="141"/>
      <c r="CR494" s="141"/>
      <c r="CS494" s="141"/>
      <c r="CT494" s="141"/>
      <c r="CU494" s="141"/>
      <c r="CV494" s="141"/>
      <c r="CW494" s="141"/>
      <c r="CX494" s="141"/>
      <c r="CY494" s="141"/>
      <c r="CZ494" s="141"/>
      <c r="DA494" s="141"/>
      <c r="DB494" s="141"/>
      <c r="DC494" s="141"/>
      <c r="DD494" s="141"/>
      <c r="DE494" s="141"/>
      <c r="DF494" s="141"/>
      <c r="DG494" s="141"/>
      <c r="DH494" s="141"/>
      <c r="DI494" s="141"/>
      <c r="DJ494" s="141"/>
      <c r="DK494" s="141"/>
      <c r="DL494" s="141"/>
      <c r="DM494" s="141"/>
      <c r="DN494" s="141"/>
      <c r="DO494" s="141"/>
      <c r="DP494" s="141"/>
      <c r="DQ494" s="141"/>
      <c r="DR494" s="141"/>
      <c r="DS494" s="141"/>
      <c r="DT494" s="141"/>
      <c r="DU494" s="141"/>
      <c r="DV494" s="141"/>
      <c r="DW494" s="141"/>
      <c r="DX494" s="141"/>
      <c r="DY494" s="141"/>
      <c r="DZ494" s="141"/>
      <c r="EA494" s="141"/>
      <c r="EB494" s="141"/>
      <c r="EC494" s="141"/>
      <c r="ED494" s="141"/>
      <c r="EE494" s="141"/>
      <c r="EF494" s="141"/>
      <c r="EG494" s="141"/>
      <c r="EH494" s="141"/>
      <c r="EI494" s="141"/>
      <c r="EJ494" s="141"/>
      <c r="EK494" s="141"/>
      <c r="EL494" s="141"/>
      <c r="EM494" s="141"/>
      <c r="EN494" s="141"/>
      <c r="EO494" s="141"/>
      <c r="EP494" s="141"/>
      <c r="EQ494" s="141"/>
      <c r="ER494" s="141"/>
      <c r="ES494" s="141"/>
      <c r="ET494" s="141"/>
      <c r="EU494" s="141"/>
      <c r="EV494" s="141"/>
    </row>
    <row r="495" spans="2:152" x14ac:dyDescent="0.25">
      <c r="B495" s="140"/>
      <c r="C495" s="140"/>
      <c r="D495" s="140"/>
      <c r="E495" s="160"/>
      <c r="F495" s="160"/>
      <c r="G495" s="160"/>
      <c r="H495" s="157"/>
      <c r="I495" s="140"/>
      <c r="J495" s="160"/>
      <c r="K495" s="140"/>
      <c r="L495" s="140"/>
      <c r="M495" s="140"/>
      <c r="N495" s="140"/>
      <c r="O495" s="140"/>
      <c r="P495" s="140"/>
      <c r="Q495" s="140"/>
      <c r="R495" s="157"/>
      <c r="S495" s="157"/>
      <c r="T495" s="158"/>
      <c r="U495" s="158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1"/>
      <c r="BR495" s="141"/>
      <c r="BS495" s="141"/>
      <c r="BT495" s="141"/>
      <c r="BU495" s="141"/>
      <c r="BV495" s="141"/>
      <c r="BW495" s="141"/>
      <c r="BX495" s="141"/>
      <c r="BY495" s="141"/>
      <c r="BZ495" s="141"/>
      <c r="CA495" s="141"/>
      <c r="CB495" s="141"/>
      <c r="CC495" s="141"/>
      <c r="CD495" s="141"/>
      <c r="CE495" s="141"/>
      <c r="CF495" s="141"/>
      <c r="CG495" s="141"/>
      <c r="CH495" s="141"/>
      <c r="CI495" s="141"/>
      <c r="CJ495" s="141"/>
      <c r="CK495" s="141"/>
      <c r="CL495" s="141"/>
      <c r="CM495" s="141"/>
      <c r="CN495" s="141"/>
      <c r="CO495" s="141"/>
      <c r="CP495" s="141"/>
      <c r="CQ495" s="141"/>
      <c r="CR495" s="141"/>
      <c r="CS495" s="141"/>
      <c r="CT495" s="141"/>
      <c r="CU495" s="141"/>
      <c r="CV495" s="141"/>
      <c r="CW495" s="141"/>
      <c r="CX495" s="141"/>
      <c r="CY495" s="141"/>
      <c r="CZ495" s="141"/>
      <c r="DA495" s="141"/>
      <c r="DB495" s="141"/>
      <c r="DC495" s="141"/>
      <c r="DD495" s="141"/>
      <c r="DE495" s="141"/>
      <c r="DF495" s="141"/>
      <c r="DG495" s="141"/>
      <c r="DH495" s="141"/>
      <c r="DI495" s="141"/>
      <c r="DJ495" s="141"/>
      <c r="DK495" s="141"/>
      <c r="DL495" s="141"/>
      <c r="DM495" s="141"/>
      <c r="DN495" s="141"/>
      <c r="DO495" s="141"/>
      <c r="DP495" s="141"/>
      <c r="DQ495" s="141"/>
      <c r="DR495" s="141"/>
      <c r="DS495" s="141"/>
      <c r="DT495" s="141"/>
      <c r="DU495" s="141"/>
      <c r="DV495" s="141"/>
      <c r="DW495" s="141"/>
      <c r="DX495" s="141"/>
      <c r="DY495" s="141"/>
      <c r="DZ495" s="141"/>
      <c r="EA495" s="141"/>
      <c r="EB495" s="141"/>
      <c r="EC495" s="141"/>
      <c r="ED495" s="141"/>
      <c r="EE495" s="141"/>
      <c r="EF495" s="141"/>
      <c r="EG495" s="141"/>
      <c r="EH495" s="141"/>
      <c r="EI495" s="141"/>
      <c r="EJ495" s="141"/>
      <c r="EK495" s="141"/>
      <c r="EL495" s="141"/>
      <c r="EM495" s="141"/>
      <c r="EN495" s="141"/>
      <c r="EO495" s="141"/>
      <c r="EP495" s="141"/>
      <c r="EQ495" s="141"/>
      <c r="ER495" s="141"/>
      <c r="ES495" s="141"/>
      <c r="ET495" s="141"/>
      <c r="EU495" s="141"/>
      <c r="EV495" s="141"/>
    </row>
    <row r="496" spans="2:152" x14ac:dyDescent="0.25">
      <c r="B496" s="140"/>
      <c r="C496" s="140"/>
      <c r="D496" s="140"/>
      <c r="E496" s="160"/>
      <c r="F496" s="160"/>
      <c r="G496" s="160"/>
      <c r="H496" s="157"/>
      <c r="I496" s="140"/>
      <c r="J496" s="160"/>
      <c r="K496" s="140"/>
      <c r="L496" s="140"/>
      <c r="M496" s="140"/>
      <c r="N496" s="140"/>
      <c r="O496" s="140"/>
      <c r="P496" s="140"/>
      <c r="Q496" s="140"/>
      <c r="R496" s="157"/>
      <c r="S496" s="157"/>
      <c r="T496" s="158"/>
      <c r="U496" s="158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  <c r="BQ496" s="141"/>
      <c r="BR496" s="141"/>
      <c r="BS496" s="141"/>
      <c r="BT496" s="141"/>
      <c r="BU496" s="141"/>
      <c r="BV496" s="141"/>
      <c r="BW496" s="141"/>
      <c r="BX496" s="141"/>
      <c r="BY496" s="141"/>
      <c r="BZ496" s="141"/>
      <c r="CA496" s="141"/>
      <c r="CB496" s="141"/>
      <c r="CC496" s="141"/>
      <c r="CD496" s="141"/>
      <c r="CE496" s="141"/>
      <c r="CF496" s="141"/>
      <c r="CG496" s="141"/>
      <c r="CH496" s="141"/>
      <c r="CI496" s="141"/>
      <c r="CJ496" s="141"/>
      <c r="CK496" s="141"/>
      <c r="CL496" s="141"/>
      <c r="CM496" s="141"/>
      <c r="CN496" s="141"/>
      <c r="CO496" s="141"/>
      <c r="CP496" s="141"/>
      <c r="CQ496" s="141"/>
      <c r="CR496" s="141"/>
      <c r="CS496" s="141"/>
      <c r="CT496" s="141"/>
      <c r="CU496" s="141"/>
      <c r="CV496" s="141"/>
      <c r="CW496" s="141"/>
      <c r="CX496" s="141"/>
      <c r="CY496" s="141"/>
      <c r="CZ496" s="141"/>
      <c r="DA496" s="141"/>
      <c r="DB496" s="141"/>
      <c r="DC496" s="141"/>
      <c r="DD496" s="141"/>
      <c r="DE496" s="141"/>
      <c r="DF496" s="141"/>
      <c r="DG496" s="141"/>
      <c r="DH496" s="141"/>
      <c r="DI496" s="141"/>
      <c r="DJ496" s="141"/>
      <c r="DK496" s="141"/>
      <c r="DL496" s="141"/>
      <c r="DM496" s="141"/>
      <c r="DN496" s="141"/>
      <c r="DO496" s="141"/>
      <c r="DP496" s="141"/>
      <c r="DQ496" s="141"/>
      <c r="DR496" s="141"/>
      <c r="DS496" s="141"/>
      <c r="DT496" s="141"/>
      <c r="DU496" s="141"/>
      <c r="DV496" s="141"/>
      <c r="DW496" s="141"/>
      <c r="DX496" s="141"/>
      <c r="DY496" s="141"/>
      <c r="DZ496" s="141"/>
      <c r="EA496" s="141"/>
      <c r="EB496" s="141"/>
      <c r="EC496" s="141"/>
      <c r="ED496" s="141"/>
      <c r="EE496" s="141"/>
      <c r="EF496" s="141"/>
      <c r="EG496" s="141"/>
      <c r="EH496" s="141"/>
      <c r="EI496" s="141"/>
      <c r="EJ496" s="141"/>
      <c r="EK496" s="141"/>
      <c r="EL496" s="141"/>
      <c r="EM496" s="141"/>
      <c r="EN496" s="141"/>
      <c r="EO496" s="141"/>
      <c r="EP496" s="141"/>
      <c r="EQ496" s="141"/>
      <c r="ER496" s="141"/>
      <c r="ES496" s="141"/>
      <c r="ET496" s="141"/>
      <c r="EU496" s="141"/>
      <c r="EV496" s="141"/>
    </row>
    <row r="497" spans="2:152" x14ac:dyDescent="0.25">
      <c r="B497" s="140"/>
      <c r="C497" s="140"/>
      <c r="D497" s="140"/>
      <c r="E497" s="160"/>
      <c r="F497" s="160"/>
      <c r="G497" s="160"/>
      <c r="H497" s="157"/>
      <c r="I497" s="140"/>
      <c r="J497" s="160"/>
      <c r="K497" s="140"/>
      <c r="L497" s="140"/>
      <c r="M497" s="140"/>
      <c r="N497" s="140"/>
      <c r="O497" s="140"/>
      <c r="P497" s="140"/>
      <c r="Q497" s="140"/>
      <c r="R497" s="157"/>
      <c r="S497" s="157"/>
      <c r="T497" s="158"/>
      <c r="U497" s="158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  <c r="BQ497" s="141"/>
      <c r="BR497" s="141"/>
      <c r="BS497" s="141"/>
      <c r="BT497" s="141"/>
      <c r="BU497" s="141"/>
      <c r="BV497" s="141"/>
      <c r="BW497" s="141"/>
      <c r="BX497" s="141"/>
      <c r="BY497" s="141"/>
      <c r="BZ497" s="141"/>
      <c r="CA497" s="141"/>
      <c r="CB497" s="141"/>
      <c r="CC497" s="141"/>
      <c r="CD497" s="141"/>
      <c r="CE497" s="141"/>
      <c r="CF497" s="141"/>
      <c r="CG497" s="141"/>
      <c r="CH497" s="141"/>
      <c r="CI497" s="141"/>
      <c r="CJ497" s="141"/>
      <c r="CK497" s="141"/>
      <c r="CL497" s="141"/>
      <c r="CM497" s="141"/>
      <c r="CN497" s="141"/>
      <c r="CO497" s="141"/>
      <c r="CP497" s="141"/>
      <c r="CQ497" s="141"/>
      <c r="CR497" s="141"/>
      <c r="CS497" s="141"/>
      <c r="CT497" s="141"/>
      <c r="CU497" s="141"/>
      <c r="CV497" s="141"/>
      <c r="CW497" s="141"/>
      <c r="CX497" s="141"/>
      <c r="CY497" s="141"/>
      <c r="CZ497" s="141"/>
      <c r="DA497" s="141"/>
      <c r="DB497" s="141"/>
      <c r="DC497" s="141"/>
      <c r="DD497" s="141"/>
      <c r="DE497" s="141"/>
      <c r="DF497" s="141"/>
      <c r="DG497" s="141"/>
      <c r="DH497" s="141"/>
      <c r="DI497" s="141"/>
      <c r="DJ497" s="141"/>
      <c r="DK497" s="141"/>
      <c r="DL497" s="141"/>
      <c r="DM497" s="141"/>
      <c r="DN497" s="141"/>
      <c r="DO497" s="141"/>
      <c r="DP497" s="141"/>
      <c r="DQ497" s="141"/>
      <c r="DR497" s="141"/>
      <c r="DS497" s="141"/>
      <c r="DT497" s="141"/>
      <c r="DU497" s="141"/>
      <c r="DV497" s="141"/>
      <c r="DW497" s="141"/>
      <c r="DX497" s="141"/>
      <c r="DY497" s="141"/>
      <c r="DZ497" s="141"/>
      <c r="EA497" s="141"/>
      <c r="EB497" s="141"/>
      <c r="EC497" s="141"/>
      <c r="ED497" s="141"/>
      <c r="EE497" s="141"/>
      <c r="EF497" s="141"/>
      <c r="EG497" s="141"/>
      <c r="EH497" s="141"/>
      <c r="EI497" s="141"/>
      <c r="EJ497" s="141"/>
      <c r="EK497" s="141"/>
      <c r="EL497" s="141"/>
      <c r="EM497" s="141"/>
      <c r="EN497" s="141"/>
      <c r="EO497" s="141"/>
      <c r="EP497" s="141"/>
      <c r="EQ497" s="141"/>
      <c r="ER497" s="141"/>
      <c r="ES497" s="141"/>
      <c r="ET497" s="141"/>
      <c r="EU497" s="141"/>
      <c r="EV497" s="141"/>
    </row>
    <row r="498" spans="2:152" x14ac:dyDescent="0.25">
      <c r="B498" s="140"/>
      <c r="C498" s="140"/>
      <c r="D498" s="140"/>
      <c r="E498" s="160"/>
      <c r="F498" s="160"/>
      <c r="G498" s="160"/>
      <c r="H498" s="157"/>
      <c r="I498" s="140"/>
      <c r="J498" s="160"/>
      <c r="K498" s="140"/>
      <c r="L498" s="140"/>
      <c r="M498" s="140"/>
      <c r="N498" s="140"/>
      <c r="O498" s="140"/>
      <c r="P498" s="140"/>
      <c r="Q498" s="140"/>
      <c r="R498" s="157"/>
      <c r="S498" s="157"/>
      <c r="T498" s="158"/>
      <c r="U498" s="158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  <c r="BQ498" s="141"/>
      <c r="BR498" s="141"/>
      <c r="BS498" s="141"/>
      <c r="BT498" s="141"/>
      <c r="BU498" s="141"/>
      <c r="BV498" s="141"/>
      <c r="BW498" s="141"/>
      <c r="BX498" s="141"/>
      <c r="BY498" s="141"/>
      <c r="BZ498" s="141"/>
      <c r="CA498" s="141"/>
      <c r="CB498" s="141"/>
      <c r="CC498" s="141"/>
      <c r="CD498" s="141"/>
      <c r="CE498" s="141"/>
      <c r="CF498" s="141"/>
      <c r="CG498" s="141"/>
      <c r="CH498" s="141"/>
      <c r="CI498" s="141"/>
      <c r="CJ498" s="141"/>
      <c r="CK498" s="141"/>
      <c r="CL498" s="141"/>
      <c r="CM498" s="141"/>
      <c r="CN498" s="141"/>
      <c r="CO498" s="141"/>
      <c r="CP498" s="141"/>
      <c r="CQ498" s="141"/>
      <c r="CR498" s="141"/>
      <c r="CS498" s="141"/>
      <c r="CT498" s="141"/>
      <c r="CU498" s="141"/>
      <c r="CV498" s="141"/>
      <c r="CW498" s="141"/>
      <c r="CX498" s="141"/>
      <c r="CY498" s="141"/>
      <c r="CZ498" s="141"/>
      <c r="DA498" s="141"/>
      <c r="DB498" s="141"/>
      <c r="DC498" s="141"/>
      <c r="DD498" s="141"/>
      <c r="DE498" s="141"/>
      <c r="DF498" s="141"/>
      <c r="DG498" s="141"/>
      <c r="DH498" s="141"/>
      <c r="DI498" s="141"/>
      <c r="DJ498" s="141"/>
      <c r="DK498" s="141"/>
      <c r="DL498" s="141"/>
      <c r="DM498" s="141"/>
      <c r="DN498" s="141"/>
      <c r="DO498" s="141"/>
      <c r="DP498" s="141"/>
      <c r="DQ498" s="141"/>
      <c r="DR498" s="141"/>
      <c r="DS498" s="141"/>
      <c r="DT498" s="141"/>
      <c r="DU498" s="141"/>
      <c r="DV498" s="141"/>
      <c r="DW498" s="141"/>
      <c r="DX498" s="141"/>
      <c r="DY498" s="141"/>
      <c r="DZ498" s="141"/>
      <c r="EA498" s="141"/>
      <c r="EB498" s="141"/>
      <c r="EC498" s="141"/>
      <c r="ED498" s="141"/>
      <c r="EE498" s="141"/>
      <c r="EF498" s="141"/>
      <c r="EG498" s="141"/>
      <c r="EH498" s="141"/>
      <c r="EI498" s="141"/>
      <c r="EJ498" s="141"/>
      <c r="EK498" s="141"/>
      <c r="EL498" s="141"/>
      <c r="EM498" s="141"/>
      <c r="EN498" s="141"/>
      <c r="EO498" s="141"/>
      <c r="EP498" s="141"/>
      <c r="EQ498" s="141"/>
      <c r="ER498" s="141"/>
      <c r="ES498" s="141"/>
      <c r="ET498" s="141"/>
      <c r="EU498" s="141"/>
      <c r="EV498" s="141"/>
    </row>
    <row r="499" spans="2:152" x14ac:dyDescent="0.25">
      <c r="B499" s="140"/>
      <c r="C499" s="140"/>
      <c r="D499" s="140"/>
      <c r="E499" s="160"/>
      <c r="F499" s="160"/>
      <c r="G499" s="160"/>
      <c r="H499" s="157"/>
      <c r="I499" s="140"/>
      <c r="J499" s="160"/>
      <c r="K499" s="140"/>
      <c r="L499" s="140"/>
      <c r="M499" s="140"/>
      <c r="N499" s="140"/>
      <c r="O499" s="140"/>
      <c r="P499" s="140"/>
      <c r="Q499" s="140"/>
      <c r="R499" s="157"/>
      <c r="S499" s="157"/>
      <c r="T499" s="158"/>
      <c r="U499" s="158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  <c r="BQ499" s="141"/>
      <c r="BR499" s="141"/>
      <c r="BS499" s="141"/>
      <c r="BT499" s="141"/>
      <c r="BU499" s="141"/>
      <c r="BV499" s="141"/>
      <c r="BW499" s="141"/>
      <c r="BX499" s="141"/>
      <c r="BY499" s="141"/>
      <c r="BZ499" s="141"/>
      <c r="CA499" s="141"/>
      <c r="CB499" s="141"/>
      <c r="CC499" s="141"/>
      <c r="CD499" s="141"/>
      <c r="CE499" s="141"/>
      <c r="CF499" s="141"/>
      <c r="CG499" s="141"/>
      <c r="CH499" s="141"/>
      <c r="CI499" s="141"/>
      <c r="CJ499" s="141"/>
      <c r="CK499" s="141"/>
      <c r="CL499" s="141"/>
      <c r="CM499" s="141"/>
      <c r="CN499" s="141"/>
      <c r="CO499" s="141"/>
      <c r="CP499" s="141"/>
      <c r="CQ499" s="141"/>
      <c r="CR499" s="141"/>
      <c r="CS499" s="141"/>
      <c r="CT499" s="141"/>
      <c r="CU499" s="141"/>
      <c r="CV499" s="141"/>
      <c r="CW499" s="141"/>
      <c r="CX499" s="141"/>
      <c r="CY499" s="141"/>
      <c r="CZ499" s="141"/>
      <c r="DA499" s="141"/>
      <c r="DB499" s="141"/>
      <c r="DC499" s="141"/>
      <c r="DD499" s="141"/>
      <c r="DE499" s="141"/>
      <c r="DF499" s="141"/>
      <c r="DG499" s="141"/>
      <c r="DH499" s="141"/>
      <c r="DI499" s="141"/>
      <c r="DJ499" s="141"/>
      <c r="DK499" s="141"/>
      <c r="DL499" s="141"/>
      <c r="DM499" s="141"/>
      <c r="DN499" s="141"/>
      <c r="DO499" s="141"/>
      <c r="DP499" s="141"/>
      <c r="DQ499" s="141"/>
      <c r="DR499" s="141"/>
      <c r="DS499" s="141"/>
      <c r="DT499" s="141"/>
      <c r="DU499" s="141"/>
      <c r="DV499" s="141"/>
      <c r="DW499" s="141"/>
      <c r="DX499" s="141"/>
      <c r="DY499" s="141"/>
      <c r="DZ499" s="141"/>
      <c r="EA499" s="141"/>
      <c r="EB499" s="141"/>
      <c r="EC499" s="141"/>
      <c r="ED499" s="141"/>
      <c r="EE499" s="141"/>
      <c r="EF499" s="141"/>
      <c r="EG499" s="141"/>
      <c r="EH499" s="141"/>
      <c r="EI499" s="141"/>
      <c r="EJ499" s="141"/>
      <c r="EK499" s="141"/>
      <c r="EL499" s="141"/>
      <c r="EM499" s="141"/>
      <c r="EN499" s="141"/>
      <c r="EO499" s="141"/>
      <c r="EP499" s="141"/>
      <c r="EQ499" s="141"/>
      <c r="ER499" s="141"/>
      <c r="ES499" s="141"/>
      <c r="ET499" s="141"/>
      <c r="EU499" s="141"/>
      <c r="EV499" s="141"/>
    </row>
    <row r="500" spans="2:152" x14ac:dyDescent="0.25">
      <c r="B500" s="140"/>
      <c r="C500" s="140"/>
      <c r="D500" s="140"/>
      <c r="E500" s="160"/>
      <c r="F500" s="160"/>
      <c r="G500" s="160"/>
      <c r="H500" s="157"/>
      <c r="I500" s="140"/>
      <c r="J500" s="160"/>
      <c r="K500" s="140"/>
      <c r="L500" s="140"/>
      <c r="M500" s="140"/>
      <c r="N500" s="140"/>
      <c r="O500" s="140"/>
      <c r="P500" s="140"/>
      <c r="Q500" s="140"/>
      <c r="R500" s="157"/>
      <c r="S500" s="157"/>
      <c r="T500" s="158"/>
      <c r="U500" s="158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1"/>
      <c r="BR500" s="141"/>
      <c r="BS500" s="141"/>
      <c r="BT500" s="141"/>
      <c r="BU500" s="141"/>
      <c r="BV500" s="141"/>
      <c r="BW500" s="141"/>
      <c r="BX500" s="141"/>
      <c r="BY500" s="141"/>
      <c r="BZ500" s="141"/>
      <c r="CA500" s="141"/>
      <c r="CB500" s="141"/>
      <c r="CC500" s="141"/>
      <c r="CD500" s="141"/>
      <c r="CE500" s="141"/>
      <c r="CF500" s="141"/>
      <c r="CG500" s="141"/>
      <c r="CH500" s="141"/>
      <c r="CI500" s="141"/>
      <c r="CJ500" s="141"/>
      <c r="CK500" s="141"/>
      <c r="CL500" s="141"/>
      <c r="CM500" s="141"/>
      <c r="CN500" s="141"/>
      <c r="CO500" s="141"/>
      <c r="CP500" s="141"/>
      <c r="CQ500" s="141"/>
      <c r="CR500" s="141"/>
      <c r="CS500" s="141"/>
      <c r="CT500" s="141"/>
      <c r="CU500" s="141"/>
      <c r="CV500" s="141"/>
      <c r="CW500" s="141"/>
      <c r="CX500" s="141"/>
      <c r="CY500" s="141"/>
      <c r="CZ500" s="141"/>
      <c r="DA500" s="141"/>
      <c r="DB500" s="141"/>
      <c r="DC500" s="141"/>
      <c r="DD500" s="141"/>
      <c r="DE500" s="141"/>
      <c r="DF500" s="141"/>
      <c r="DG500" s="141"/>
      <c r="DH500" s="141"/>
      <c r="DI500" s="141"/>
      <c r="DJ500" s="141"/>
      <c r="DK500" s="141"/>
      <c r="DL500" s="141"/>
      <c r="DM500" s="141"/>
      <c r="DN500" s="141"/>
      <c r="DO500" s="141"/>
      <c r="DP500" s="141"/>
      <c r="DQ500" s="141"/>
      <c r="DR500" s="141"/>
      <c r="DS500" s="141"/>
      <c r="DT500" s="141"/>
      <c r="DU500" s="141"/>
      <c r="DV500" s="141"/>
      <c r="DW500" s="141"/>
      <c r="DX500" s="141"/>
      <c r="DY500" s="141"/>
      <c r="DZ500" s="141"/>
      <c r="EA500" s="141"/>
      <c r="EB500" s="141"/>
      <c r="EC500" s="141"/>
      <c r="ED500" s="141"/>
      <c r="EE500" s="141"/>
      <c r="EF500" s="141"/>
      <c r="EG500" s="141"/>
      <c r="EH500" s="141"/>
      <c r="EI500" s="141"/>
      <c r="EJ500" s="141"/>
      <c r="EK500" s="141"/>
      <c r="EL500" s="141"/>
      <c r="EM500" s="141"/>
      <c r="EN500" s="141"/>
      <c r="EO500" s="141"/>
      <c r="EP500" s="141"/>
      <c r="EQ500" s="141"/>
      <c r="ER500" s="141"/>
      <c r="ES500" s="141"/>
      <c r="ET500" s="141"/>
      <c r="EU500" s="141"/>
      <c r="EV500" s="141"/>
    </row>
    <row r="501" spans="2:152" x14ac:dyDescent="0.25">
      <c r="B501" s="140"/>
      <c r="C501" s="140"/>
      <c r="D501" s="140"/>
      <c r="E501" s="160"/>
      <c r="F501" s="160"/>
      <c r="G501" s="160"/>
      <c r="H501" s="157"/>
      <c r="I501" s="140"/>
      <c r="J501" s="160"/>
      <c r="K501" s="140"/>
      <c r="L501" s="140"/>
      <c r="M501" s="140"/>
      <c r="N501" s="140"/>
      <c r="O501" s="140"/>
      <c r="P501" s="140"/>
      <c r="Q501" s="140"/>
      <c r="R501" s="157"/>
      <c r="S501" s="157"/>
      <c r="T501" s="158"/>
      <c r="U501" s="158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1"/>
      <c r="BR501" s="141"/>
      <c r="BS501" s="141"/>
      <c r="BT501" s="141"/>
      <c r="BU501" s="141"/>
      <c r="BV501" s="141"/>
      <c r="BW501" s="141"/>
      <c r="BX501" s="141"/>
      <c r="BY501" s="141"/>
      <c r="BZ501" s="141"/>
      <c r="CA501" s="141"/>
      <c r="CB501" s="141"/>
      <c r="CC501" s="141"/>
      <c r="CD501" s="141"/>
      <c r="CE501" s="141"/>
      <c r="CF501" s="141"/>
      <c r="CG501" s="141"/>
      <c r="CH501" s="141"/>
      <c r="CI501" s="141"/>
      <c r="CJ501" s="141"/>
      <c r="CK501" s="141"/>
      <c r="CL501" s="141"/>
      <c r="CM501" s="141"/>
      <c r="CN501" s="141"/>
      <c r="CO501" s="141"/>
      <c r="CP501" s="141"/>
      <c r="CQ501" s="141"/>
      <c r="CR501" s="141"/>
      <c r="CS501" s="141"/>
      <c r="CT501" s="141"/>
      <c r="CU501" s="141"/>
      <c r="CV501" s="141"/>
      <c r="CW501" s="141"/>
      <c r="CX501" s="141"/>
      <c r="CY501" s="141"/>
      <c r="CZ501" s="141"/>
      <c r="DA501" s="141"/>
      <c r="DB501" s="141"/>
      <c r="DC501" s="141"/>
      <c r="DD501" s="141"/>
      <c r="DE501" s="141"/>
      <c r="DF501" s="141"/>
      <c r="DG501" s="141"/>
      <c r="DH501" s="141"/>
      <c r="DI501" s="141"/>
      <c r="DJ501" s="141"/>
      <c r="DK501" s="141"/>
      <c r="DL501" s="141"/>
      <c r="DM501" s="141"/>
      <c r="DN501" s="141"/>
      <c r="DO501" s="141"/>
      <c r="DP501" s="141"/>
      <c r="DQ501" s="141"/>
      <c r="DR501" s="141"/>
      <c r="DS501" s="141"/>
      <c r="DT501" s="141"/>
      <c r="DU501" s="141"/>
      <c r="DV501" s="141"/>
      <c r="DW501" s="141"/>
      <c r="DX501" s="141"/>
      <c r="DY501" s="141"/>
      <c r="DZ501" s="141"/>
      <c r="EA501" s="141"/>
      <c r="EB501" s="141"/>
      <c r="EC501" s="141"/>
      <c r="ED501" s="141"/>
      <c r="EE501" s="141"/>
      <c r="EF501" s="141"/>
      <c r="EG501" s="141"/>
      <c r="EH501" s="141"/>
      <c r="EI501" s="141"/>
      <c r="EJ501" s="141"/>
      <c r="EK501" s="141"/>
      <c r="EL501" s="141"/>
      <c r="EM501" s="141"/>
      <c r="EN501" s="141"/>
      <c r="EO501" s="141"/>
      <c r="EP501" s="141"/>
      <c r="EQ501" s="141"/>
      <c r="ER501" s="141"/>
      <c r="ES501" s="141"/>
      <c r="ET501" s="141"/>
      <c r="EU501" s="141"/>
      <c r="EV501" s="141"/>
    </row>
    <row r="502" spans="2:152" x14ac:dyDescent="0.25">
      <c r="B502" s="140"/>
      <c r="C502" s="140"/>
      <c r="D502" s="140"/>
      <c r="E502" s="160"/>
      <c r="F502" s="160"/>
      <c r="G502" s="160"/>
      <c r="H502" s="157"/>
      <c r="I502" s="140"/>
      <c r="J502" s="160"/>
      <c r="K502" s="140"/>
      <c r="L502" s="140"/>
      <c r="M502" s="140"/>
      <c r="N502" s="140"/>
      <c r="O502" s="140"/>
      <c r="P502" s="140"/>
      <c r="Q502" s="140"/>
      <c r="R502" s="157"/>
      <c r="S502" s="157"/>
      <c r="T502" s="158"/>
      <c r="U502" s="158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  <c r="BQ502" s="141"/>
      <c r="BR502" s="141"/>
      <c r="BS502" s="141"/>
      <c r="BT502" s="141"/>
      <c r="BU502" s="141"/>
      <c r="BV502" s="141"/>
      <c r="BW502" s="141"/>
      <c r="BX502" s="141"/>
      <c r="BY502" s="141"/>
      <c r="BZ502" s="141"/>
      <c r="CA502" s="141"/>
      <c r="CB502" s="141"/>
      <c r="CC502" s="141"/>
      <c r="CD502" s="141"/>
      <c r="CE502" s="141"/>
      <c r="CF502" s="141"/>
      <c r="CG502" s="141"/>
      <c r="CH502" s="141"/>
      <c r="CI502" s="141"/>
      <c r="CJ502" s="141"/>
      <c r="CK502" s="141"/>
      <c r="CL502" s="141"/>
      <c r="CM502" s="141"/>
      <c r="CN502" s="141"/>
      <c r="CO502" s="141"/>
      <c r="CP502" s="141"/>
      <c r="CQ502" s="141"/>
      <c r="CR502" s="141"/>
      <c r="CS502" s="141"/>
      <c r="CT502" s="141"/>
      <c r="CU502" s="141"/>
      <c r="CV502" s="141"/>
      <c r="CW502" s="141"/>
      <c r="CX502" s="141"/>
      <c r="CY502" s="141"/>
      <c r="CZ502" s="141"/>
      <c r="DA502" s="141"/>
      <c r="DB502" s="141"/>
      <c r="DC502" s="141"/>
      <c r="DD502" s="141"/>
      <c r="DE502" s="141"/>
      <c r="DF502" s="141"/>
      <c r="DG502" s="141"/>
      <c r="DH502" s="141"/>
      <c r="DI502" s="141"/>
      <c r="DJ502" s="141"/>
      <c r="DK502" s="141"/>
      <c r="DL502" s="141"/>
      <c r="DM502" s="141"/>
      <c r="DN502" s="141"/>
      <c r="DO502" s="141"/>
      <c r="DP502" s="141"/>
      <c r="DQ502" s="141"/>
      <c r="DR502" s="141"/>
      <c r="DS502" s="141"/>
      <c r="DT502" s="141"/>
      <c r="DU502" s="141"/>
      <c r="DV502" s="141"/>
      <c r="DW502" s="141"/>
      <c r="DX502" s="141"/>
      <c r="DY502" s="141"/>
      <c r="DZ502" s="141"/>
      <c r="EA502" s="141"/>
      <c r="EB502" s="141"/>
      <c r="EC502" s="141"/>
      <c r="ED502" s="141"/>
      <c r="EE502" s="141"/>
      <c r="EF502" s="141"/>
      <c r="EG502" s="141"/>
      <c r="EH502" s="141"/>
      <c r="EI502" s="141"/>
      <c r="EJ502" s="141"/>
      <c r="EK502" s="141"/>
      <c r="EL502" s="141"/>
      <c r="EM502" s="141"/>
      <c r="EN502" s="141"/>
      <c r="EO502" s="141"/>
      <c r="EP502" s="141"/>
      <c r="EQ502" s="141"/>
      <c r="ER502" s="141"/>
      <c r="ES502" s="141"/>
      <c r="ET502" s="141"/>
      <c r="EU502" s="141"/>
      <c r="EV502" s="141"/>
    </row>
    <row r="503" spans="2:152" x14ac:dyDescent="0.25">
      <c r="B503" s="140"/>
      <c r="C503" s="140"/>
      <c r="D503" s="140"/>
      <c r="E503" s="160"/>
      <c r="F503" s="160"/>
      <c r="G503" s="160"/>
      <c r="H503" s="157"/>
      <c r="I503" s="140"/>
      <c r="J503" s="160"/>
      <c r="K503" s="140"/>
      <c r="L503" s="140"/>
      <c r="M503" s="140"/>
      <c r="N503" s="140"/>
      <c r="O503" s="140"/>
      <c r="P503" s="140"/>
      <c r="Q503" s="140"/>
      <c r="R503" s="157"/>
      <c r="S503" s="157"/>
      <c r="T503" s="158"/>
      <c r="U503" s="158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  <c r="BQ503" s="141"/>
      <c r="BR503" s="141"/>
      <c r="BS503" s="141"/>
      <c r="BT503" s="141"/>
      <c r="BU503" s="141"/>
      <c r="BV503" s="141"/>
      <c r="BW503" s="141"/>
      <c r="BX503" s="141"/>
      <c r="BY503" s="141"/>
      <c r="BZ503" s="141"/>
      <c r="CA503" s="141"/>
      <c r="CB503" s="141"/>
      <c r="CC503" s="141"/>
      <c r="CD503" s="141"/>
      <c r="CE503" s="141"/>
      <c r="CF503" s="141"/>
      <c r="CG503" s="141"/>
      <c r="CH503" s="141"/>
      <c r="CI503" s="141"/>
      <c r="CJ503" s="141"/>
      <c r="CK503" s="141"/>
      <c r="CL503" s="141"/>
      <c r="CM503" s="141"/>
      <c r="CN503" s="141"/>
      <c r="CO503" s="141"/>
      <c r="CP503" s="141"/>
      <c r="CQ503" s="141"/>
      <c r="CR503" s="141"/>
      <c r="CS503" s="141"/>
      <c r="CT503" s="141"/>
      <c r="CU503" s="141"/>
      <c r="CV503" s="141"/>
      <c r="CW503" s="141"/>
      <c r="CX503" s="141"/>
      <c r="CY503" s="141"/>
      <c r="CZ503" s="141"/>
      <c r="DA503" s="141"/>
      <c r="DB503" s="141"/>
      <c r="DC503" s="141"/>
      <c r="DD503" s="141"/>
      <c r="DE503" s="141"/>
      <c r="DF503" s="141"/>
      <c r="DG503" s="141"/>
      <c r="DH503" s="141"/>
      <c r="DI503" s="141"/>
      <c r="DJ503" s="141"/>
      <c r="DK503" s="141"/>
      <c r="DL503" s="141"/>
      <c r="DM503" s="141"/>
      <c r="DN503" s="141"/>
      <c r="DO503" s="141"/>
      <c r="DP503" s="141"/>
      <c r="DQ503" s="141"/>
      <c r="DR503" s="141"/>
      <c r="DS503" s="141"/>
      <c r="DT503" s="141"/>
      <c r="DU503" s="141"/>
      <c r="DV503" s="141"/>
      <c r="DW503" s="141"/>
      <c r="DX503" s="141"/>
      <c r="DY503" s="141"/>
      <c r="DZ503" s="141"/>
      <c r="EA503" s="141"/>
      <c r="EB503" s="141"/>
      <c r="EC503" s="141"/>
      <c r="ED503" s="141"/>
      <c r="EE503" s="141"/>
      <c r="EF503" s="141"/>
      <c r="EG503" s="141"/>
      <c r="EH503" s="141"/>
      <c r="EI503" s="141"/>
      <c r="EJ503" s="141"/>
      <c r="EK503" s="141"/>
      <c r="EL503" s="141"/>
      <c r="EM503" s="141"/>
      <c r="EN503" s="141"/>
      <c r="EO503" s="141"/>
      <c r="EP503" s="141"/>
      <c r="EQ503" s="141"/>
      <c r="ER503" s="141"/>
      <c r="ES503" s="141"/>
      <c r="ET503" s="141"/>
      <c r="EU503" s="141"/>
      <c r="EV503" s="141"/>
    </row>
    <row r="504" spans="2:152" x14ac:dyDescent="0.25">
      <c r="B504" s="140"/>
      <c r="C504" s="140"/>
      <c r="D504" s="140"/>
      <c r="E504" s="160"/>
      <c r="F504" s="160"/>
      <c r="G504" s="160"/>
      <c r="H504" s="157"/>
      <c r="I504" s="140"/>
      <c r="J504" s="160"/>
      <c r="K504" s="140"/>
      <c r="L504" s="140"/>
      <c r="M504" s="140"/>
      <c r="N504" s="140"/>
      <c r="O504" s="140"/>
      <c r="P504" s="140"/>
      <c r="Q504" s="140"/>
      <c r="R504" s="157"/>
      <c r="S504" s="157"/>
      <c r="T504" s="158"/>
      <c r="U504" s="158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  <c r="BQ504" s="141"/>
      <c r="BR504" s="141"/>
      <c r="BS504" s="141"/>
      <c r="BT504" s="141"/>
      <c r="BU504" s="141"/>
      <c r="BV504" s="141"/>
      <c r="BW504" s="141"/>
      <c r="BX504" s="141"/>
      <c r="BY504" s="141"/>
      <c r="BZ504" s="141"/>
      <c r="CA504" s="141"/>
      <c r="CB504" s="141"/>
      <c r="CC504" s="141"/>
      <c r="CD504" s="141"/>
      <c r="CE504" s="141"/>
      <c r="CF504" s="141"/>
      <c r="CG504" s="141"/>
      <c r="CH504" s="141"/>
      <c r="CI504" s="141"/>
      <c r="CJ504" s="141"/>
      <c r="CK504" s="141"/>
      <c r="CL504" s="141"/>
      <c r="CM504" s="141"/>
      <c r="CN504" s="141"/>
      <c r="CO504" s="141"/>
      <c r="CP504" s="141"/>
      <c r="CQ504" s="141"/>
      <c r="CR504" s="141"/>
      <c r="CS504" s="141"/>
      <c r="CT504" s="141"/>
      <c r="CU504" s="141"/>
      <c r="CV504" s="141"/>
      <c r="CW504" s="141"/>
      <c r="CX504" s="141"/>
      <c r="CY504" s="141"/>
      <c r="CZ504" s="141"/>
      <c r="DA504" s="141"/>
      <c r="DB504" s="141"/>
      <c r="DC504" s="141"/>
      <c r="DD504" s="141"/>
      <c r="DE504" s="141"/>
      <c r="DF504" s="141"/>
      <c r="DG504" s="141"/>
      <c r="DH504" s="141"/>
      <c r="DI504" s="141"/>
      <c r="DJ504" s="141"/>
      <c r="DK504" s="141"/>
      <c r="DL504" s="141"/>
      <c r="DM504" s="141"/>
      <c r="DN504" s="141"/>
      <c r="DO504" s="141"/>
      <c r="DP504" s="141"/>
      <c r="DQ504" s="141"/>
      <c r="DR504" s="141"/>
      <c r="DS504" s="141"/>
      <c r="DT504" s="141"/>
      <c r="DU504" s="141"/>
      <c r="DV504" s="141"/>
      <c r="DW504" s="141"/>
      <c r="DX504" s="141"/>
      <c r="DY504" s="141"/>
      <c r="DZ504" s="141"/>
      <c r="EA504" s="141"/>
      <c r="EB504" s="141"/>
      <c r="EC504" s="141"/>
      <c r="ED504" s="141"/>
      <c r="EE504" s="141"/>
      <c r="EF504" s="141"/>
      <c r="EG504" s="141"/>
      <c r="EH504" s="141"/>
      <c r="EI504" s="141"/>
      <c r="EJ504" s="141"/>
      <c r="EK504" s="141"/>
      <c r="EL504" s="141"/>
      <c r="EM504" s="141"/>
      <c r="EN504" s="141"/>
      <c r="EO504" s="141"/>
      <c r="EP504" s="141"/>
      <c r="EQ504" s="141"/>
      <c r="ER504" s="141"/>
      <c r="ES504" s="141"/>
      <c r="ET504" s="141"/>
      <c r="EU504" s="141"/>
      <c r="EV504" s="141"/>
    </row>
    <row r="505" spans="2:152" x14ac:dyDescent="0.25">
      <c r="B505" s="140"/>
      <c r="C505" s="140"/>
      <c r="D505" s="140"/>
      <c r="E505" s="160"/>
      <c r="F505" s="160"/>
      <c r="G505" s="160"/>
      <c r="H505" s="157"/>
      <c r="I505" s="140"/>
      <c r="J505" s="160"/>
      <c r="K505" s="140"/>
      <c r="L505" s="140"/>
      <c r="M505" s="140"/>
      <c r="N505" s="140"/>
      <c r="O505" s="140"/>
      <c r="P505" s="140"/>
      <c r="Q505" s="140"/>
      <c r="R505" s="157"/>
      <c r="S505" s="157"/>
      <c r="T505" s="158"/>
      <c r="U505" s="158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  <c r="BQ505" s="141"/>
      <c r="BR505" s="141"/>
      <c r="BS505" s="141"/>
      <c r="BT505" s="141"/>
      <c r="BU505" s="141"/>
      <c r="BV505" s="141"/>
      <c r="BW505" s="141"/>
      <c r="BX505" s="141"/>
      <c r="BY505" s="141"/>
      <c r="BZ505" s="141"/>
      <c r="CA505" s="141"/>
      <c r="CB505" s="141"/>
      <c r="CC505" s="141"/>
      <c r="CD505" s="141"/>
      <c r="CE505" s="141"/>
      <c r="CF505" s="141"/>
      <c r="CG505" s="141"/>
      <c r="CH505" s="141"/>
      <c r="CI505" s="141"/>
      <c r="CJ505" s="141"/>
      <c r="CK505" s="141"/>
      <c r="CL505" s="141"/>
      <c r="CM505" s="141"/>
      <c r="CN505" s="141"/>
      <c r="CO505" s="141"/>
      <c r="CP505" s="141"/>
      <c r="CQ505" s="141"/>
      <c r="CR505" s="141"/>
      <c r="CS505" s="141"/>
      <c r="CT505" s="141"/>
      <c r="CU505" s="141"/>
      <c r="CV505" s="141"/>
      <c r="CW505" s="141"/>
      <c r="CX505" s="141"/>
      <c r="CY505" s="141"/>
      <c r="CZ505" s="141"/>
      <c r="DA505" s="141"/>
      <c r="DB505" s="141"/>
      <c r="DC505" s="141"/>
      <c r="DD505" s="141"/>
      <c r="DE505" s="141"/>
      <c r="DF505" s="141"/>
      <c r="DG505" s="141"/>
      <c r="DH505" s="141"/>
      <c r="DI505" s="141"/>
      <c r="DJ505" s="141"/>
      <c r="DK505" s="141"/>
      <c r="DL505" s="141"/>
      <c r="DM505" s="141"/>
      <c r="DN505" s="141"/>
      <c r="DO505" s="141"/>
      <c r="DP505" s="141"/>
      <c r="DQ505" s="141"/>
      <c r="DR505" s="141"/>
      <c r="DS505" s="141"/>
      <c r="DT505" s="141"/>
      <c r="DU505" s="141"/>
      <c r="DV505" s="141"/>
      <c r="DW505" s="141"/>
      <c r="DX505" s="141"/>
      <c r="DY505" s="141"/>
      <c r="DZ505" s="141"/>
      <c r="EA505" s="141"/>
      <c r="EB505" s="141"/>
      <c r="EC505" s="141"/>
      <c r="ED505" s="141"/>
      <c r="EE505" s="141"/>
      <c r="EF505" s="141"/>
      <c r="EG505" s="141"/>
      <c r="EH505" s="141"/>
      <c r="EI505" s="141"/>
      <c r="EJ505" s="141"/>
      <c r="EK505" s="141"/>
      <c r="EL505" s="141"/>
      <c r="EM505" s="141"/>
      <c r="EN505" s="141"/>
      <c r="EO505" s="141"/>
      <c r="EP505" s="141"/>
      <c r="EQ505" s="141"/>
      <c r="ER505" s="141"/>
      <c r="ES505" s="141"/>
      <c r="ET505" s="141"/>
      <c r="EU505" s="141"/>
      <c r="EV505" s="141"/>
    </row>
    <row r="506" spans="2:152" x14ac:dyDescent="0.25">
      <c r="B506" s="140"/>
      <c r="C506" s="140"/>
      <c r="D506" s="140"/>
      <c r="E506" s="160"/>
      <c r="F506" s="160"/>
      <c r="G506" s="160"/>
      <c r="H506" s="157"/>
      <c r="I506" s="140"/>
      <c r="J506" s="160"/>
      <c r="K506" s="140"/>
      <c r="L506" s="140"/>
      <c r="M506" s="140"/>
      <c r="N506" s="140"/>
      <c r="O506" s="140"/>
      <c r="P506" s="140"/>
      <c r="Q506" s="140"/>
      <c r="R506" s="157"/>
      <c r="S506" s="157"/>
      <c r="T506" s="158"/>
      <c r="U506" s="158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  <c r="BQ506" s="141"/>
      <c r="BR506" s="141"/>
      <c r="BS506" s="141"/>
      <c r="BT506" s="141"/>
      <c r="BU506" s="141"/>
      <c r="BV506" s="141"/>
      <c r="BW506" s="141"/>
      <c r="BX506" s="141"/>
      <c r="BY506" s="141"/>
      <c r="BZ506" s="141"/>
      <c r="CA506" s="141"/>
      <c r="CB506" s="141"/>
      <c r="CC506" s="141"/>
      <c r="CD506" s="141"/>
      <c r="CE506" s="141"/>
      <c r="CF506" s="141"/>
      <c r="CG506" s="141"/>
      <c r="CH506" s="141"/>
      <c r="CI506" s="141"/>
      <c r="CJ506" s="141"/>
      <c r="CK506" s="141"/>
      <c r="CL506" s="141"/>
      <c r="CM506" s="141"/>
      <c r="CN506" s="141"/>
      <c r="CO506" s="141"/>
      <c r="CP506" s="141"/>
      <c r="CQ506" s="141"/>
      <c r="CR506" s="141"/>
      <c r="CS506" s="141"/>
      <c r="CT506" s="141"/>
      <c r="CU506" s="141"/>
      <c r="CV506" s="141"/>
      <c r="CW506" s="141"/>
      <c r="CX506" s="141"/>
      <c r="CY506" s="141"/>
      <c r="CZ506" s="141"/>
      <c r="DA506" s="141"/>
      <c r="DB506" s="141"/>
      <c r="DC506" s="141"/>
      <c r="DD506" s="141"/>
      <c r="DE506" s="141"/>
      <c r="DF506" s="141"/>
      <c r="DG506" s="141"/>
      <c r="DH506" s="141"/>
      <c r="DI506" s="141"/>
      <c r="DJ506" s="141"/>
      <c r="DK506" s="141"/>
      <c r="DL506" s="141"/>
      <c r="DM506" s="141"/>
      <c r="DN506" s="141"/>
      <c r="DO506" s="141"/>
      <c r="DP506" s="141"/>
      <c r="DQ506" s="141"/>
      <c r="DR506" s="141"/>
      <c r="DS506" s="141"/>
      <c r="DT506" s="141"/>
      <c r="DU506" s="141"/>
      <c r="DV506" s="141"/>
      <c r="DW506" s="141"/>
      <c r="DX506" s="141"/>
      <c r="DY506" s="141"/>
      <c r="DZ506" s="141"/>
      <c r="EA506" s="141"/>
      <c r="EB506" s="141"/>
      <c r="EC506" s="141"/>
      <c r="ED506" s="141"/>
      <c r="EE506" s="141"/>
      <c r="EF506" s="141"/>
      <c r="EG506" s="141"/>
      <c r="EH506" s="141"/>
      <c r="EI506" s="141"/>
      <c r="EJ506" s="141"/>
      <c r="EK506" s="141"/>
      <c r="EL506" s="141"/>
      <c r="EM506" s="141"/>
      <c r="EN506" s="141"/>
      <c r="EO506" s="141"/>
      <c r="EP506" s="141"/>
      <c r="EQ506" s="141"/>
      <c r="ER506" s="141"/>
      <c r="ES506" s="141"/>
      <c r="ET506" s="141"/>
      <c r="EU506" s="141"/>
      <c r="EV506" s="141"/>
    </row>
    <row r="507" spans="2:152" x14ac:dyDescent="0.25">
      <c r="B507" s="140"/>
      <c r="C507" s="140"/>
      <c r="D507" s="140"/>
      <c r="E507" s="160"/>
      <c r="F507" s="160"/>
      <c r="G507" s="160"/>
      <c r="H507" s="157"/>
      <c r="I507" s="140"/>
      <c r="J507" s="160"/>
      <c r="K507" s="140"/>
      <c r="L507" s="140"/>
      <c r="M507" s="140"/>
      <c r="N507" s="140"/>
      <c r="O507" s="140"/>
      <c r="P507" s="140"/>
      <c r="Q507" s="140"/>
      <c r="R507" s="157"/>
      <c r="S507" s="157"/>
      <c r="T507" s="158"/>
      <c r="U507" s="158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  <c r="BQ507" s="141"/>
      <c r="BR507" s="141"/>
      <c r="BS507" s="141"/>
      <c r="BT507" s="141"/>
      <c r="BU507" s="141"/>
      <c r="BV507" s="141"/>
      <c r="BW507" s="141"/>
      <c r="BX507" s="141"/>
      <c r="BY507" s="141"/>
      <c r="BZ507" s="141"/>
      <c r="CA507" s="141"/>
      <c r="CB507" s="141"/>
      <c r="CC507" s="141"/>
      <c r="CD507" s="141"/>
      <c r="CE507" s="141"/>
      <c r="CF507" s="141"/>
      <c r="CG507" s="141"/>
      <c r="CH507" s="141"/>
      <c r="CI507" s="141"/>
      <c r="CJ507" s="141"/>
      <c r="CK507" s="141"/>
      <c r="CL507" s="141"/>
      <c r="CM507" s="141"/>
      <c r="CN507" s="141"/>
      <c r="CO507" s="141"/>
      <c r="CP507" s="141"/>
      <c r="CQ507" s="141"/>
      <c r="CR507" s="141"/>
      <c r="CS507" s="141"/>
      <c r="CT507" s="141"/>
      <c r="CU507" s="141"/>
      <c r="CV507" s="141"/>
      <c r="CW507" s="141"/>
      <c r="CX507" s="141"/>
      <c r="CY507" s="141"/>
      <c r="CZ507" s="141"/>
      <c r="DA507" s="141"/>
      <c r="DB507" s="141"/>
      <c r="DC507" s="141"/>
      <c r="DD507" s="141"/>
      <c r="DE507" s="141"/>
      <c r="DF507" s="141"/>
      <c r="DG507" s="141"/>
      <c r="DH507" s="141"/>
      <c r="DI507" s="141"/>
      <c r="DJ507" s="141"/>
      <c r="DK507" s="141"/>
      <c r="DL507" s="141"/>
      <c r="DM507" s="141"/>
      <c r="DN507" s="141"/>
      <c r="DO507" s="141"/>
      <c r="DP507" s="141"/>
      <c r="DQ507" s="141"/>
      <c r="DR507" s="141"/>
      <c r="DS507" s="141"/>
      <c r="DT507" s="141"/>
      <c r="DU507" s="141"/>
      <c r="DV507" s="141"/>
      <c r="DW507" s="141"/>
      <c r="DX507" s="141"/>
      <c r="DY507" s="141"/>
      <c r="DZ507" s="141"/>
      <c r="EA507" s="141"/>
      <c r="EB507" s="141"/>
      <c r="EC507" s="141"/>
      <c r="ED507" s="141"/>
      <c r="EE507" s="141"/>
      <c r="EF507" s="141"/>
      <c r="EG507" s="141"/>
      <c r="EH507" s="141"/>
      <c r="EI507" s="141"/>
      <c r="EJ507" s="141"/>
      <c r="EK507" s="141"/>
      <c r="EL507" s="141"/>
      <c r="EM507" s="141"/>
      <c r="EN507" s="141"/>
      <c r="EO507" s="141"/>
      <c r="EP507" s="141"/>
      <c r="EQ507" s="141"/>
      <c r="ER507" s="141"/>
      <c r="ES507" s="141"/>
      <c r="ET507" s="141"/>
      <c r="EU507" s="141"/>
      <c r="EV507" s="141"/>
    </row>
    <row r="508" spans="2:152" x14ac:dyDescent="0.25">
      <c r="B508" s="140"/>
      <c r="C508" s="140"/>
      <c r="D508" s="140"/>
      <c r="E508" s="160"/>
      <c r="F508" s="160"/>
      <c r="G508" s="160"/>
      <c r="H508" s="157"/>
      <c r="I508" s="140"/>
      <c r="J508" s="160"/>
      <c r="K508" s="140"/>
      <c r="L508" s="140"/>
      <c r="M508" s="140"/>
      <c r="N508" s="140"/>
      <c r="O508" s="140"/>
      <c r="P508" s="140"/>
      <c r="Q508" s="140"/>
      <c r="R508" s="157"/>
      <c r="S508" s="157"/>
      <c r="T508" s="158"/>
      <c r="U508" s="158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  <c r="BQ508" s="141"/>
      <c r="BR508" s="141"/>
      <c r="BS508" s="141"/>
      <c r="BT508" s="141"/>
      <c r="BU508" s="141"/>
      <c r="BV508" s="141"/>
      <c r="BW508" s="141"/>
      <c r="BX508" s="141"/>
      <c r="BY508" s="141"/>
      <c r="BZ508" s="141"/>
      <c r="CA508" s="141"/>
      <c r="CB508" s="141"/>
      <c r="CC508" s="141"/>
      <c r="CD508" s="141"/>
      <c r="CE508" s="141"/>
      <c r="CF508" s="141"/>
      <c r="CG508" s="141"/>
      <c r="CH508" s="141"/>
      <c r="CI508" s="141"/>
      <c r="CJ508" s="141"/>
      <c r="CK508" s="141"/>
      <c r="CL508" s="141"/>
      <c r="CM508" s="141"/>
      <c r="CN508" s="141"/>
      <c r="CO508" s="141"/>
      <c r="CP508" s="141"/>
      <c r="CQ508" s="141"/>
      <c r="CR508" s="141"/>
      <c r="CS508" s="141"/>
      <c r="CT508" s="141"/>
      <c r="CU508" s="141"/>
      <c r="CV508" s="141"/>
      <c r="CW508" s="141"/>
      <c r="CX508" s="141"/>
      <c r="CY508" s="141"/>
      <c r="CZ508" s="141"/>
      <c r="DA508" s="141"/>
      <c r="DB508" s="141"/>
      <c r="DC508" s="141"/>
      <c r="DD508" s="141"/>
      <c r="DE508" s="141"/>
      <c r="DF508" s="141"/>
      <c r="DG508" s="141"/>
      <c r="DH508" s="141"/>
      <c r="DI508" s="141"/>
      <c r="DJ508" s="141"/>
      <c r="DK508" s="141"/>
      <c r="DL508" s="141"/>
      <c r="DM508" s="141"/>
      <c r="DN508" s="141"/>
      <c r="DO508" s="141"/>
      <c r="DP508" s="141"/>
      <c r="DQ508" s="141"/>
      <c r="DR508" s="141"/>
      <c r="DS508" s="141"/>
      <c r="DT508" s="141"/>
      <c r="DU508" s="141"/>
      <c r="DV508" s="141"/>
      <c r="DW508" s="141"/>
      <c r="DX508" s="141"/>
      <c r="DY508" s="141"/>
      <c r="DZ508" s="141"/>
      <c r="EA508" s="141"/>
      <c r="EB508" s="141"/>
      <c r="EC508" s="141"/>
      <c r="ED508" s="141"/>
      <c r="EE508" s="141"/>
      <c r="EF508" s="141"/>
      <c r="EG508" s="141"/>
      <c r="EH508" s="141"/>
      <c r="EI508" s="141"/>
      <c r="EJ508" s="141"/>
      <c r="EK508" s="141"/>
      <c r="EL508" s="141"/>
      <c r="EM508" s="141"/>
      <c r="EN508" s="141"/>
      <c r="EO508" s="141"/>
      <c r="EP508" s="141"/>
      <c r="EQ508" s="141"/>
      <c r="ER508" s="141"/>
      <c r="ES508" s="141"/>
      <c r="ET508" s="141"/>
      <c r="EU508" s="141"/>
      <c r="EV508" s="141"/>
    </row>
    <row r="509" spans="2:152" x14ac:dyDescent="0.25">
      <c r="B509" s="140"/>
      <c r="C509" s="140"/>
      <c r="D509" s="140"/>
      <c r="E509" s="160"/>
      <c r="F509" s="160"/>
      <c r="G509" s="160"/>
      <c r="H509" s="157"/>
      <c r="I509" s="140"/>
      <c r="J509" s="160"/>
      <c r="K509" s="140"/>
      <c r="L509" s="140"/>
      <c r="M509" s="140"/>
      <c r="N509" s="140"/>
      <c r="O509" s="140"/>
      <c r="P509" s="140"/>
      <c r="Q509" s="140"/>
      <c r="R509" s="157"/>
      <c r="S509" s="157"/>
      <c r="T509" s="158"/>
      <c r="U509" s="158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40"/>
      <c r="BQ509" s="141"/>
      <c r="BR509" s="141"/>
      <c r="BS509" s="141"/>
      <c r="BT509" s="141"/>
      <c r="BU509" s="141"/>
      <c r="BV509" s="141"/>
      <c r="BW509" s="141"/>
      <c r="BX509" s="141"/>
      <c r="BY509" s="141"/>
      <c r="BZ509" s="141"/>
      <c r="CA509" s="141"/>
      <c r="CB509" s="141"/>
      <c r="CC509" s="141"/>
      <c r="CD509" s="141"/>
      <c r="CE509" s="141"/>
      <c r="CF509" s="141"/>
      <c r="CG509" s="141"/>
      <c r="CH509" s="141"/>
      <c r="CI509" s="141"/>
      <c r="CJ509" s="141"/>
      <c r="CK509" s="141"/>
      <c r="CL509" s="141"/>
      <c r="CM509" s="141"/>
      <c r="CN509" s="141"/>
      <c r="CO509" s="141"/>
      <c r="CP509" s="141"/>
      <c r="CQ509" s="141"/>
      <c r="CR509" s="141"/>
      <c r="CS509" s="141"/>
      <c r="CT509" s="141"/>
      <c r="CU509" s="141"/>
      <c r="CV509" s="141"/>
      <c r="CW509" s="141"/>
      <c r="CX509" s="141"/>
      <c r="CY509" s="141"/>
      <c r="CZ509" s="141"/>
      <c r="DA509" s="141"/>
      <c r="DB509" s="141"/>
      <c r="DC509" s="141"/>
      <c r="DD509" s="141"/>
      <c r="DE509" s="141"/>
      <c r="DF509" s="141"/>
      <c r="DG509" s="141"/>
      <c r="DH509" s="141"/>
      <c r="DI509" s="141"/>
      <c r="DJ509" s="141"/>
      <c r="DK509" s="141"/>
      <c r="DL509" s="141"/>
      <c r="DM509" s="141"/>
      <c r="DN509" s="141"/>
      <c r="DO509" s="141"/>
      <c r="DP509" s="141"/>
      <c r="DQ509" s="141"/>
      <c r="DR509" s="141"/>
      <c r="DS509" s="141"/>
      <c r="DT509" s="141"/>
      <c r="DU509" s="141"/>
      <c r="DV509" s="141"/>
      <c r="DW509" s="141"/>
      <c r="DX509" s="141"/>
      <c r="DY509" s="141"/>
      <c r="DZ509" s="141"/>
      <c r="EA509" s="141"/>
      <c r="EB509" s="141"/>
      <c r="EC509" s="141"/>
      <c r="ED509" s="141"/>
      <c r="EE509" s="141"/>
      <c r="EF509" s="141"/>
      <c r="EG509" s="141"/>
      <c r="EH509" s="141"/>
      <c r="EI509" s="141"/>
      <c r="EJ509" s="141"/>
      <c r="EK509" s="141"/>
      <c r="EL509" s="141"/>
      <c r="EM509" s="141"/>
      <c r="EN509" s="141"/>
      <c r="EO509" s="141"/>
      <c r="EP509" s="141"/>
      <c r="EQ509" s="141"/>
      <c r="ER509" s="141"/>
      <c r="ES509" s="141"/>
      <c r="ET509" s="141"/>
      <c r="EU509" s="141"/>
      <c r="EV509" s="141"/>
    </row>
    <row r="510" spans="2:152" x14ac:dyDescent="0.25">
      <c r="B510" s="140"/>
      <c r="C510" s="140"/>
      <c r="D510" s="140"/>
      <c r="E510" s="160"/>
      <c r="F510" s="160"/>
      <c r="G510" s="160"/>
      <c r="H510" s="157"/>
      <c r="I510" s="140"/>
      <c r="J510" s="160"/>
      <c r="K510" s="140"/>
      <c r="L510" s="140"/>
      <c r="M510" s="140"/>
      <c r="N510" s="140"/>
      <c r="O510" s="140"/>
      <c r="P510" s="140"/>
      <c r="Q510" s="140"/>
      <c r="R510" s="157"/>
      <c r="S510" s="157"/>
      <c r="T510" s="158"/>
      <c r="U510" s="158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  <c r="BQ510" s="141"/>
      <c r="BR510" s="141"/>
      <c r="BS510" s="141"/>
      <c r="BT510" s="141"/>
      <c r="BU510" s="141"/>
      <c r="BV510" s="141"/>
      <c r="BW510" s="141"/>
      <c r="BX510" s="141"/>
      <c r="BY510" s="141"/>
      <c r="BZ510" s="141"/>
      <c r="CA510" s="141"/>
      <c r="CB510" s="141"/>
      <c r="CC510" s="141"/>
      <c r="CD510" s="141"/>
      <c r="CE510" s="141"/>
      <c r="CF510" s="141"/>
      <c r="CG510" s="141"/>
      <c r="CH510" s="141"/>
      <c r="CI510" s="141"/>
      <c r="CJ510" s="141"/>
      <c r="CK510" s="141"/>
      <c r="CL510" s="141"/>
      <c r="CM510" s="141"/>
      <c r="CN510" s="141"/>
      <c r="CO510" s="141"/>
      <c r="CP510" s="141"/>
      <c r="CQ510" s="141"/>
      <c r="CR510" s="141"/>
      <c r="CS510" s="141"/>
      <c r="CT510" s="141"/>
      <c r="CU510" s="141"/>
      <c r="CV510" s="141"/>
      <c r="CW510" s="141"/>
      <c r="CX510" s="141"/>
      <c r="CY510" s="141"/>
      <c r="CZ510" s="141"/>
      <c r="DA510" s="141"/>
      <c r="DB510" s="141"/>
      <c r="DC510" s="141"/>
      <c r="DD510" s="141"/>
      <c r="DE510" s="141"/>
      <c r="DF510" s="141"/>
      <c r="DG510" s="141"/>
      <c r="DH510" s="141"/>
      <c r="DI510" s="141"/>
      <c r="DJ510" s="141"/>
      <c r="DK510" s="141"/>
      <c r="DL510" s="141"/>
      <c r="DM510" s="141"/>
      <c r="DN510" s="141"/>
      <c r="DO510" s="141"/>
      <c r="DP510" s="141"/>
      <c r="DQ510" s="141"/>
      <c r="DR510" s="141"/>
      <c r="DS510" s="141"/>
      <c r="DT510" s="141"/>
      <c r="DU510" s="141"/>
      <c r="DV510" s="141"/>
      <c r="DW510" s="141"/>
      <c r="DX510" s="141"/>
      <c r="DY510" s="141"/>
      <c r="DZ510" s="141"/>
      <c r="EA510" s="141"/>
      <c r="EB510" s="141"/>
      <c r="EC510" s="141"/>
      <c r="ED510" s="141"/>
      <c r="EE510" s="141"/>
      <c r="EF510" s="141"/>
      <c r="EG510" s="141"/>
      <c r="EH510" s="141"/>
      <c r="EI510" s="141"/>
      <c r="EJ510" s="141"/>
      <c r="EK510" s="141"/>
      <c r="EL510" s="141"/>
      <c r="EM510" s="141"/>
      <c r="EN510" s="141"/>
      <c r="EO510" s="141"/>
      <c r="EP510" s="141"/>
      <c r="EQ510" s="141"/>
      <c r="ER510" s="141"/>
      <c r="ES510" s="141"/>
      <c r="ET510" s="141"/>
      <c r="EU510" s="141"/>
      <c r="EV510" s="141"/>
    </row>
    <row r="511" spans="2:152" x14ac:dyDescent="0.25">
      <c r="B511" s="140"/>
      <c r="C511" s="140"/>
      <c r="D511" s="140"/>
      <c r="E511" s="160"/>
      <c r="F511" s="160"/>
      <c r="G511" s="160"/>
      <c r="H511" s="157"/>
      <c r="I511" s="140"/>
      <c r="J511" s="160"/>
      <c r="K511" s="140"/>
      <c r="L511" s="140"/>
      <c r="M511" s="140"/>
      <c r="N511" s="140"/>
      <c r="O511" s="140"/>
      <c r="P511" s="140"/>
      <c r="Q511" s="140"/>
      <c r="R511" s="157"/>
      <c r="S511" s="157"/>
      <c r="T511" s="158"/>
      <c r="U511" s="158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  <c r="BQ511" s="141"/>
      <c r="BR511" s="141"/>
      <c r="BS511" s="141"/>
      <c r="BT511" s="141"/>
      <c r="BU511" s="141"/>
      <c r="BV511" s="141"/>
      <c r="BW511" s="141"/>
      <c r="BX511" s="141"/>
      <c r="BY511" s="141"/>
      <c r="BZ511" s="141"/>
      <c r="CA511" s="141"/>
      <c r="CB511" s="141"/>
      <c r="CC511" s="141"/>
      <c r="CD511" s="141"/>
      <c r="CE511" s="141"/>
      <c r="CF511" s="141"/>
      <c r="CG511" s="141"/>
      <c r="CH511" s="141"/>
      <c r="CI511" s="141"/>
      <c r="CJ511" s="141"/>
      <c r="CK511" s="141"/>
      <c r="CL511" s="141"/>
      <c r="CM511" s="141"/>
      <c r="CN511" s="141"/>
      <c r="CO511" s="141"/>
      <c r="CP511" s="141"/>
      <c r="CQ511" s="141"/>
      <c r="CR511" s="141"/>
      <c r="CS511" s="141"/>
      <c r="CT511" s="141"/>
      <c r="CU511" s="141"/>
      <c r="CV511" s="141"/>
      <c r="CW511" s="141"/>
      <c r="CX511" s="141"/>
      <c r="CY511" s="141"/>
      <c r="CZ511" s="141"/>
      <c r="DA511" s="141"/>
      <c r="DB511" s="141"/>
      <c r="DC511" s="141"/>
      <c r="DD511" s="141"/>
      <c r="DE511" s="141"/>
      <c r="DF511" s="141"/>
      <c r="DG511" s="141"/>
      <c r="DH511" s="141"/>
      <c r="DI511" s="141"/>
      <c r="DJ511" s="141"/>
      <c r="DK511" s="141"/>
      <c r="DL511" s="141"/>
      <c r="DM511" s="141"/>
      <c r="DN511" s="141"/>
      <c r="DO511" s="141"/>
      <c r="DP511" s="141"/>
      <c r="DQ511" s="141"/>
      <c r="DR511" s="141"/>
      <c r="DS511" s="141"/>
      <c r="DT511" s="141"/>
      <c r="DU511" s="141"/>
      <c r="DV511" s="141"/>
      <c r="DW511" s="141"/>
      <c r="DX511" s="141"/>
      <c r="DY511" s="141"/>
      <c r="DZ511" s="141"/>
      <c r="EA511" s="141"/>
      <c r="EB511" s="141"/>
      <c r="EC511" s="141"/>
      <c r="ED511" s="141"/>
      <c r="EE511" s="141"/>
      <c r="EF511" s="141"/>
      <c r="EG511" s="141"/>
      <c r="EH511" s="141"/>
      <c r="EI511" s="141"/>
      <c r="EJ511" s="141"/>
      <c r="EK511" s="141"/>
      <c r="EL511" s="141"/>
      <c r="EM511" s="141"/>
      <c r="EN511" s="141"/>
      <c r="EO511" s="141"/>
      <c r="EP511" s="141"/>
      <c r="EQ511" s="141"/>
      <c r="ER511" s="141"/>
      <c r="ES511" s="141"/>
      <c r="ET511" s="141"/>
      <c r="EU511" s="141"/>
      <c r="EV511" s="141"/>
    </row>
    <row r="512" spans="2:152" x14ac:dyDescent="0.25">
      <c r="B512" s="140"/>
      <c r="C512" s="140"/>
      <c r="D512" s="140"/>
      <c r="E512" s="160"/>
      <c r="F512" s="160"/>
      <c r="G512" s="160"/>
      <c r="H512" s="157"/>
      <c r="I512" s="140"/>
      <c r="J512" s="160"/>
      <c r="K512" s="140"/>
      <c r="L512" s="140"/>
      <c r="M512" s="140"/>
      <c r="N512" s="140"/>
      <c r="O512" s="140"/>
      <c r="P512" s="140"/>
      <c r="Q512" s="140"/>
      <c r="R512" s="157"/>
      <c r="S512" s="157"/>
      <c r="T512" s="158"/>
      <c r="U512" s="158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  <c r="BQ512" s="141"/>
      <c r="BR512" s="141"/>
      <c r="BS512" s="141"/>
      <c r="BT512" s="141"/>
      <c r="BU512" s="141"/>
      <c r="BV512" s="141"/>
      <c r="BW512" s="141"/>
      <c r="BX512" s="141"/>
      <c r="BY512" s="141"/>
      <c r="BZ512" s="141"/>
      <c r="CA512" s="141"/>
      <c r="CB512" s="141"/>
      <c r="CC512" s="141"/>
      <c r="CD512" s="141"/>
      <c r="CE512" s="141"/>
      <c r="CF512" s="141"/>
      <c r="CG512" s="141"/>
      <c r="CH512" s="141"/>
      <c r="CI512" s="141"/>
      <c r="CJ512" s="141"/>
      <c r="CK512" s="141"/>
      <c r="CL512" s="141"/>
      <c r="CM512" s="141"/>
      <c r="CN512" s="141"/>
      <c r="CO512" s="141"/>
      <c r="CP512" s="141"/>
      <c r="CQ512" s="141"/>
      <c r="CR512" s="141"/>
      <c r="CS512" s="141"/>
      <c r="CT512" s="141"/>
      <c r="CU512" s="141"/>
      <c r="CV512" s="141"/>
      <c r="CW512" s="141"/>
      <c r="CX512" s="141"/>
      <c r="CY512" s="141"/>
      <c r="CZ512" s="141"/>
      <c r="DA512" s="141"/>
      <c r="DB512" s="141"/>
      <c r="DC512" s="141"/>
      <c r="DD512" s="141"/>
      <c r="DE512" s="141"/>
      <c r="DF512" s="141"/>
      <c r="DG512" s="141"/>
      <c r="DH512" s="141"/>
      <c r="DI512" s="141"/>
      <c r="DJ512" s="141"/>
      <c r="DK512" s="141"/>
      <c r="DL512" s="141"/>
      <c r="DM512" s="141"/>
      <c r="DN512" s="141"/>
      <c r="DO512" s="141"/>
      <c r="DP512" s="141"/>
      <c r="DQ512" s="141"/>
      <c r="DR512" s="141"/>
      <c r="DS512" s="141"/>
      <c r="DT512" s="141"/>
      <c r="DU512" s="141"/>
      <c r="DV512" s="141"/>
      <c r="DW512" s="141"/>
      <c r="DX512" s="141"/>
      <c r="DY512" s="141"/>
      <c r="DZ512" s="141"/>
      <c r="EA512" s="141"/>
      <c r="EB512" s="141"/>
      <c r="EC512" s="141"/>
      <c r="ED512" s="141"/>
      <c r="EE512" s="141"/>
      <c r="EF512" s="141"/>
      <c r="EG512" s="141"/>
      <c r="EH512" s="141"/>
      <c r="EI512" s="141"/>
      <c r="EJ512" s="141"/>
      <c r="EK512" s="141"/>
      <c r="EL512" s="141"/>
      <c r="EM512" s="141"/>
      <c r="EN512" s="141"/>
      <c r="EO512" s="141"/>
      <c r="EP512" s="141"/>
      <c r="EQ512" s="141"/>
      <c r="ER512" s="141"/>
      <c r="ES512" s="141"/>
      <c r="ET512" s="141"/>
      <c r="EU512" s="141"/>
      <c r="EV512" s="141"/>
    </row>
    <row r="513" spans="2:152" x14ac:dyDescent="0.25">
      <c r="B513" s="140"/>
      <c r="C513" s="140"/>
      <c r="D513" s="140"/>
      <c r="E513" s="160"/>
      <c r="F513" s="160"/>
      <c r="G513" s="160"/>
      <c r="H513" s="157"/>
      <c r="I513" s="140"/>
      <c r="J513" s="160"/>
      <c r="K513" s="140"/>
      <c r="L513" s="140"/>
      <c r="M513" s="140"/>
      <c r="N513" s="140"/>
      <c r="O513" s="140"/>
      <c r="P513" s="140"/>
      <c r="Q513" s="140"/>
      <c r="R513" s="157"/>
      <c r="S513" s="157"/>
      <c r="T513" s="158"/>
      <c r="U513" s="158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  <c r="BQ513" s="141"/>
      <c r="BR513" s="141"/>
      <c r="BS513" s="141"/>
      <c r="BT513" s="141"/>
      <c r="BU513" s="141"/>
      <c r="BV513" s="141"/>
      <c r="BW513" s="141"/>
      <c r="BX513" s="141"/>
      <c r="BY513" s="141"/>
      <c r="BZ513" s="141"/>
      <c r="CA513" s="141"/>
      <c r="CB513" s="141"/>
      <c r="CC513" s="141"/>
      <c r="CD513" s="141"/>
      <c r="CE513" s="141"/>
      <c r="CF513" s="141"/>
      <c r="CG513" s="141"/>
      <c r="CH513" s="141"/>
      <c r="CI513" s="141"/>
      <c r="CJ513" s="141"/>
      <c r="CK513" s="141"/>
      <c r="CL513" s="141"/>
      <c r="CM513" s="141"/>
      <c r="CN513" s="141"/>
      <c r="CO513" s="141"/>
      <c r="CP513" s="141"/>
      <c r="CQ513" s="141"/>
      <c r="CR513" s="141"/>
      <c r="CS513" s="141"/>
      <c r="CT513" s="141"/>
      <c r="CU513" s="141"/>
      <c r="CV513" s="141"/>
      <c r="CW513" s="141"/>
      <c r="CX513" s="141"/>
      <c r="CY513" s="141"/>
      <c r="CZ513" s="141"/>
      <c r="DA513" s="141"/>
      <c r="DB513" s="141"/>
      <c r="DC513" s="141"/>
      <c r="DD513" s="141"/>
      <c r="DE513" s="141"/>
      <c r="DF513" s="141"/>
      <c r="DG513" s="141"/>
      <c r="DH513" s="141"/>
      <c r="DI513" s="141"/>
      <c r="DJ513" s="141"/>
      <c r="DK513" s="141"/>
      <c r="DL513" s="141"/>
      <c r="DM513" s="141"/>
      <c r="DN513" s="141"/>
      <c r="DO513" s="141"/>
      <c r="DP513" s="141"/>
      <c r="DQ513" s="141"/>
      <c r="DR513" s="141"/>
      <c r="DS513" s="141"/>
      <c r="DT513" s="141"/>
      <c r="DU513" s="141"/>
      <c r="DV513" s="141"/>
      <c r="DW513" s="141"/>
      <c r="DX513" s="141"/>
      <c r="DY513" s="141"/>
      <c r="DZ513" s="141"/>
      <c r="EA513" s="141"/>
      <c r="EB513" s="141"/>
      <c r="EC513" s="141"/>
      <c r="ED513" s="141"/>
      <c r="EE513" s="141"/>
      <c r="EF513" s="141"/>
      <c r="EG513" s="141"/>
      <c r="EH513" s="141"/>
      <c r="EI513" s="141"/>
      <c r="EJ513" s="141"/>
      <c r="EK513" s="141"/>
      <c r="EL513" s="141"/>
      <c r="EM513" s="141"/>
      <c r="EN513" s="141"/>
      <c r="EO513" s="141"/>
      <c r="EP513" s="141"/>
      <c r="EQ513" s="141"/>
      <c r="ER513" s="141"/>
      <c r="ES513" s="141"/>
      <c r="ET513" s="141"/>
      <c r="EU513" s="141"/>
      <c r="EV513" s="141"/>
    </row>
    <row r="514" spans="2:152" x14ac:dyDescent="0.25">
      <c r="B514" s="140"/>
      <c r="C514" s="140"/>
      <c r="D514" s="140"/>
      <c r="E514" s="160"/>
      <c r="F514" s="160"/>
      <c r="G514" s="160"/>
      <c r="H514" s="157"/>
      <c r="I514" s="140"/>
      <c r="J514" s="160"/>
      <c r="K514" s="140"/>
      <c r="L514" s="140"/>
      <c r="M514" s="140"/>
      <c r="N514" s="140"/>
      <c r="O514" s="140"/>
      <c r="P514" s="140"/>
      <c r="Q514" s="140"/>
      <c r="R514" s="157"/>
      <c r="S514" s="157"/>
      <c r="T514" s="158"/>
      <c r="U514" s="158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  <c r="BQ514" s="141"/>
      <c r="BR514" s="141"/>
      <c r="BS514" s="141"/>
      <c r="BT514" s="141"/>
      <c r="BU514" s="141"/>
      <c r="BV514" s="141"/>
      <c r="BW514" s="141"/>
      <c r="BX514" s="141"/>
      <c r="BY514" s="141"/>
      <c r="BZ514" s="141"/>
      <c r="CA514" s="141"/>
      <c r="CB514" s="141"/>
      <c r="CC514" s="141"/>
      <c r="CD514" s="141"/>
      <c r="CE514" s="141"/>
      <c r="CF514" s="141"/>
      <c r="CG514" s="141"/>
      <c r="CH514" s="141"/>
      <c r="CI514" s="141"/>
      <c r="CJ514" s="141"/>
      <c r="CK514" s="141"/>
      <c r="CL514" s="141"/>
      <c r="CM514" s="141"/>
      <c r="CN514" s="141"/>
      <c r="CO514" s="141"/>
      <c r="CP514" s="141"/>
      <c r="CQ514" s="141"/>
      <c r="CR514" s="141"/>
      <c r="CS514" s="141"/>
      <c r="CT514" s="141"/>
      <c r="CU514" s="141"/>
      <c r="CV514" s="141"/>
      <c r="CW514" s="141"/>
      <c r="CX514" s="141"/>
      <c r="CY514" s="141"/>
      <c r="CZ514" s="141"/>
      <c r="DA514" s="141"/>
      <c r="DB514" s="141"/>
      <c r="DC514" s="141"/>
      <c r="DD514" s="141"/>
      <c r="DE514" s="141"/>
      <c r="DF514" s="141"/>
      <c r="DG514" s="141"/>
      <c r="DH514" s="141"/>
      <c r="DI514" s="141"/>
      <c r="DJ514" s="141"/>
      <c r="DK514" s="141"/>
      <c r="DL514" s="141"/>
      <c r="DM514" s="141"/>
      <c r="DN514" s="141"/>
      <c r="DO514" s="141"/>
      <c r="DP514" s="141"/>
      <c r="DQ514" s="141"/>
      <c r="DR514" s="141"/>
      <c r="DS514" s="141"/>
      <c r="DT514" s="141"/>
      <c r="DU514" s="141"/>
      <c r="DV514" s="141"/>
      <c r="DW514" s="141"/>
      <c r="DX514" s="141"/>
      <c r="DY514" s="141"/>
      <c r="DZ514" s="141"/>
      <c r="EA514" s="141"/>
      <c r="EB514" s="141"/>
      <c r="EC514" s="141"/>
      <c r="ED514" s="141"/>
      <c r="EE514" s="141"/>
      <c r="EF514" s="141"/>
      <c r="EG514" s="141"/>
      <c r="EH514" s="141"/>
      <c r="EI514" s="141"/>
      <c r="EJ514" s="141"/>
      <c r="EK514" s="141"/>
      <c r="EL514" s="141"/>
      <c r="EM514" s="141"/>
      <c r="EN514" s="141"/>
      <c r="EO514" s="141"/>
      <c r="EP514" s="141"/>
      <c r="EQ514" s="141"/>
      <c r="ER514" s="141"/>
      <c r="ES514" s="141"/>
      <c r="ET514" s="141"/>
      <c r="EU514" s="141"/>
      <c r="EV514" s="141"/>
    </row>
    <row r="515" spans="2:152" x14ac:dyDescent="0.25">
      <c r="B515" s="140"/>
      <c r="C515" s="140"/>
      <c r="D515" s="140"/>
      <c r="E515" s="160"/>
      <c r="F515" s="160"/>
      <c r="G515" s="160"/>
      <c r="H515" s="157"/>
      <c r="I515" s="140"/>
      <c r="J515" s="160"/>
      <c r="K515" s="140"/>
      <c r="L515" s="140"/>
      <c r="M515" s="140"/>
      <c r="N515" s="140"/>
      <c r="O515" s="140"/>
      <c r="P515" s="140"/>
      <c r="Q515" s="140"/>
      <c r="R515" s="157"/>
      <c r="S515" s="157"/>
      <c r="T515" s="158"/>
      <c r="U515" s="158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  <c r="BQ515" s="141"/>
      <c r="BR515" s="141"/>
      <c r="BS515" s="141"/>
      <c r="BT515" s="141"/>
      <c r="BU515" s="141"/>
      <c r="BV515" s="141"/>
      <c r="BW515" s="141"/>
      <c r="BX515" s="141"/>
      <c r="BY515" s="141"/>
      <c r="BZ515" s="141"/>
      <c r="CA515" s="141"/>
      <c r="CB515" s="141"/>
      <c r="CC515" s="141"/>
      <c r="CD515" s="141"/>
      <c r="CE515" s="141"/>
      <c r="CF515" s="141"/>
      <c r="CG515" s="141"/>
      <c r="CH515" s="141"/>
      <c r="CI515" s="141"/>
      <c r="CJ515" s="141"/>
      <c r="CK515" s="141"/>
      <c r="CL515" s="141"/>
      <c r="CM515" s="141"/>
      <c r="CN515" s="141"/>
      <c r="CO515" s="141"/>
      <c r="CP515" s="141"/>
      <c r="CQ515" s="141"/>
      <c r="CR515" s="141"/>
      <c r="CS515" s="141"/>
      <c r="CT515" s="141"/>
      <c r="CU515" s="141"/>
      <c r="CV515" s="141"/>
      <c r="CW515" s="141"/>
      <c r="CX515" s="141"/>
      <c r="CY515" s="141"/>
      <c r="CZ515" s="141"/>
      <c r="DA515" s="141"/>
      <c r="DB515" s="141"/>
      <c r="DC515" s="141"/>
      <c r="DD515" s="141"/>
      <c r="DE515" s="141"/>
      <c r="DF515" s="141"/>
      <c r="DG515" s="141"/>
      <c r="DH515" s="141"/>
      <c r="DI515" s="141"/>
      <c r="DJ515" s="141"/>
      <c r="DK515" s="141"/>
      <c r="DL515" s="141"/>
      <c r="DM515" s="141"/>
      <c r="DN515" s="141"/>
      <c r="DO515" s="141"/>
      <c r="DP515" s="141"/>
      <c r="DQ515" s="141"/>
      <c r="DR515" s="141"/>
      <c r="DS515" s="141"/>
      <c r="DT515" s="141"/>
      <c r="DU515" s="141"/>
      <c r="DV515" s="141"/>
      <c r="DW515" s="141"/>
      <c r="DX515" s="141"/>
      <c r="DY515" s="141"/>
      <c r="DZ515" s="141"/>
      <c r="EA515" s="141"/>
      <c r="EB515" s="141"/>
      <c r="EC515" s="141"/>
      <c r="ED515" s="141"/>
      <c r="EE515" s="141"/>
      <c r="EF515" s="141"/>
      <c r="EG515" s="141"/>
      <c r="EH515" s="141"/>
      <c r="EI515" s="141"/>
      <c r="EJ515" s="141"/>
      <c r="EK515" s="141"/>
      <c r="EL515" s="141"/>
      <c r="EM515" s="141"/>
      <c r="EN515" s="141"/>
      <c r="EO515" s="141"/>
      <c r="EP515" s="141"/>
      <c r="EQ515" s="141"/>
      <c r="ER515" s="141"/>
      <c r="ES515" s="141"/>
      <c r="ET515" s="141"/>
      <c r="EU515" s="141"/>
      <c r="EV515" s="141"/>
    </row>
    <row r="516" spans="2:152" x14ac:dyDescent="0.25">
      <c r="B516" s="140"/>
      <c r="C516" s="140"/>
      <c r="D516" s="140"/>
      <c r="E516" s="160"/>
      <c r="F516" s="160"/>
      <c r="G516" s="160"/>
      <c r="H516" s="157"/>
      <c r="I516" s="140"/>
      <c r="J516" s="160"/>
      <c r="K516" s="140"/>
      <c r="L516" s="140"/>
      <c r="M516" s="140"/>
      <c r="N516" s="140"/>
      <c r="O516" s="140"/>
      <c r="P516" s="140"/>
      <c r="Q516" s="140"/>
      <c r="R516" s="157"/>
      <c r="S516" s="157"/>
      <c r="T516" s="158"/>
      <c r="U516" s="158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  <c r="BQ516" s="141"/>
      <c r="BR516" s="141"/>
      <c r="BS516" s="141"/>
      <c r="BT516" s="141"/>
      <c r="BU516" s="141"/>
      <c r="BV516" s="141"/>
      <c r="BW516" s="141"/>
      <c r="BX516" s="141"/>
      <c r="BY516" s="141"/>
      <c r="BZ516" s="141"/>
      <c r="CA516" s="141"/>
      <c r="CB516" s="141"/>
      <c r="CC516" s="141"/>
      <c r="CD516" s="141"/>
      <c r="CE516" s="141"/>
      <c r="CF516" s="141"/>
      <c r="CG516" s="141"/>
      <c r="CH516" s="141"/>
      <c r="CI516" s="141"/>
      <c r="CJ516" s="141"/>
      <c r="CK516" s="141"/>
      <c r="CL516" s="141"/>
      <c r="CM516" s="141"/>
      <c r="CN516" s="141"/>
      <c r="CO516" s="141"/>
      <c r="CP516" s="141"/>
      <c r="CQ516" s="141"/>
      <c r="CR516" s="141"/>
      <c r="CS516" s="141"/>
      <c r="CT516" s="141"/>
      <c r="CU516" s="141"/>
      <c r="CV516" s="141"/>
      <c r="CW516" s="141"/>
      <c r="CX516" s="141"/>
      <c r="CY516" s="141"/>
      <c r="CZ516" s="141"/>
      <c r="DA516" s="141"/>
      <c r="DB516" s="141"/>
      <c r="DC516" s="141"/>
      <c r="DD516" s="141"/>
      <c r="DE516" s="141"/>
      <c r="DF516" s="141"/>
      <c r="DG516" s="141"/>
      <c r="DH516" s="141"/>
      <c r="DI516" s="141"/>
      <c r="DJ516" s="141"/>
      <c r="DK516" s="141"/>
      <c r="DL516" s="141"/>
      <c r="DM516" s="141"/>
      <c r="DN516" s="141"/>
      <c r="DO516" s="141"/>
      <c r="DP516" s="141"/>
      <c r="DQ516" s="141"/>
      <c r="DR516" s="141"/>
      <c r="DS516" s="141"/>
      <c r="DT516" s="141"/>
      <c r="DU516" s="141"/>
      <c r="DV516" s="141"/>
      <c r="DW516" s="141"/>
      <c r="DX516" s="141"/>
      <c r="DY516" s="141"/>
      <c r="DZ516" s="141"/>
      <c r="EA516" s="141"/>
      <c r="EB516" s="141"/>
      <c r="EC516" s="141"/>
      <c r="ED516" s="141"/>
      <c r="EE516" s="141"/>
      <c r="EF516" s="141"/>
      <c r="EG516" s="141"/>
      <c r="EH516" s="141"/>
      <c r="EI516" s="141"/>
      <c r="EJ516" s="141"/>
      <c r="EK516" s="141"/>
      <c r="EL516" s="141"/>
      <c r="EM516" s="141"/>
      <c r="EN516" s="141"/>
      <c r="EO516" s="141"/>
      <c r="EP516" s="141"/>
      <c r="EQ516" s="141"/>
      <c r="ER516" s="141"/>
      <c r="ES516" s="141"/>
      <c r="ET516" s="141"/>
      <c r="EU516" s="141"/>
      <c r="EV516" s="141"/>
    </row>
    <row r="517" spans="2:152" x14ac:dyDescent="0.25">
      <c r="B517" s="140"/>
      <c r="C517" s="140"/>
      <c r="D517" s="140"/>
      <c r="E517" s="160"/>
      <c r="F517" s="160"/>
      <c r="G517" s="160"/>
      <c r="H517" s="157"/>
      <c r="I517" s="140"/>
      <c r="J517" s="160"/>
      <c r="K517" s="140"/>
      <c r="L517" s="140"/>
      <c r="M517" s="140"/>
      <c r="N517" s="140"/>
      <c r="O517" s="140"/>
      <c r="P517" s="140"/>
      <c r="Q517" s="140"/>
      <c r="R517" s="157"/>
      <c r="S517" s="157"/>
      <c r="T517" s="158"/>
      <c r="U517" s="158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4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40"/>
      <c r="BQ517" s="141"/>
      <c r="BR517" s="141"/>
      <c r="BS517" s="141"/>
      <c r="BT517" s="141"/>
      <c r="BU517" s="141"/>
      <c r="BV517" s="141"/>
      <c r="BW517" s="141"/>
      <c r="BX517" s="141"/>
      <c r="BY517" s="141"/>
      <c r="BZ517" s="141"/>
      <c r="CA517" s="141"/>
      <c r="CB517" s="141"/>
      <c r="CC517" s="141"/>
      <c r="CD517" s="141"/>
      <c r="CE517" s="141"/>
      <c r="CF517" s="141"/>
      <c r="CG517" s="141"/>
      <c r="CH517" s="141"/>
      <c r="CI517" s="141"/>
      <c r="CJ517" s="141"/>
      <c r="CK517" s="141"/>
      <c r="CL517" s="141"/>
      <c r="CM517" s="141"/>
      <c r="CN517" s="141"/>
      <c r="CO517" s="141"/>
      <c r="CP517" s="141"/>
      <c r="CQ517" s="141"/>
      <c r="CR517" s="141"/>
      <c r="CS517" s="141"/>
      <c r="CT517" s="141"/>
      <c r="CU517" s="141"/>
      <c r="CV517" s="141"/>
      <c r="CW517" s="141"/>
      <c r="CX517" s="141"/>
      <c r="CY517" s="141"/>
      <c r="CZ517" s="141"/>
      <c r="DA517" s="141"/>
      <c r="DB517" s="141"/>
      <c r="DC517" s="141"/>
      <c r="DD517" s="141"/>
      <c r="DE517" s="141"/>
      <c r="DF517" s="141"/>
      <c r="DG517" s="141"/>
      <c r="DH517" s="141"/>
      <c r="DI517" s="141"/>
      <c r="DJ517" s="141"/>
      <c r="DK517" s="141"/>
      <c r="DL517" s="141"/>
      <c r="DM517" s="141"/>
      <c r="DN517" s="141"/>
      <c r="DO517" s="141"/>
      <c r="DP517" s="141"/>
      <c r="DQ517" s="141"/>
      <c r="DR517" s="141"/>
      <c r="DS517" s="141"/>
      <c r="DT517" s="141"/>
      <c r="DU517" s="141"/>
      <c r="DV517" s="141"/>
      <c r="DW517" s="141"/>
      <c r="DX517" s="141"/>
      <c r="DY517" s="141"/>
      <c r="DZ517" s="141"/>
      <c r="EA517" s="141"/>
      <c r="EB517" s="141"/>
      <c r="EC517" s="141"/>
      <c r="ED517" s="141"/>
      <c r="EE517" s="141"/>
      <c r="EF517" s="141"/>
      <c r="EG517" s="141"/>
      <c r="EH517" s="141"/>
      <c r="EI517" s="141"/>
      <c r="EJ517" s="141"/>
      <c r="EK517" s="141"/>
      <c r="EL517" s="141"/>
      <c r="EM517" s="141"/>
      <c r="EN517" s="141"/>
      <c r="EO517" s="141"/>
      <c r="EP517" s="141"/>
      <c r="EQ517" s="141"/>
      <c r="ER517" s="141"/>
      <c r="ES517" s="141"/>
      <c r="ET517" s="141"/>
      <c r="EU517" s="141"/>
      <c r="EV517" s="141"/>
    </row>
    <row r="518" spans="2:152" x14ac:dyDescent="0.25">
      <c r="B518" s="140"/>
      <c r="C518" s="140"/>
      <c r="D518" s="140"/>
      <c r="E518" s="160"/>
      <c r="F518" s="160"/>
      <c r="G518" s="160"/>
      <c r="H518" s="157"/>
      <c r="I518" s="140"/>
      <c r="J518" s="160"/>
      <c r="K518" s="140"/>
      <c r="L518" s="140"/>
      <c r="M518" s="140"/>
      <c r="N518" s="140"/>
      <c r="O518" s="140"/>
      <c r="P518" s="140"/>
      <c r="Q518" s="140"/>
      <c r="R518" s="157"/>
      <c r="S518" s="157"/>
      <c r="T518" s="158"/>
      <c r="U518" s="158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  <c r="BQ518" s="141"/>
      <c r="BR518" s="141"/>
      <c r="BS518" s="141"/>
      <c r="BT518" s="141"/>
      <c r="BU518" s="141"/>
      <c r="BV518" s="141"/>
      <c r="BW518" s="141"/>
      <c r="BX518" s="141"/>
      <c r="BY518" s="141"/>
      <c r="BZ518" s="141"/>
      <c r="CA518" s="141"/>
      <c r="CB518" s="141"/>
      <c r="CC518" s="141"/>
      <c r="CD518" s="141"/>
      <c r="CE518" s="141"/>
      <c r="CF518" s="141"/>
      <c r="CG518" s="141"/>
      <c r="CH518" s="141"/>
      <c r="CI518" s="141"/>
      <c r="CJ518" s="141"/>
      <c r="CK518" s="141"/>
      <c r="CL518" s="141"/>
      <c r="CM518" s="141"/>
      <c r="CN518" s="141"/>
      <c r="CO518" s="141"/>
      <c r="CP518" s="141"/>
      <c r="CQ518" s="141"/>
      <c r="CR518" s="141"/>
      <c r="CS518" s="141"/>
      <c r="CT518" s="141"/>
      <c r="CU518" s="141"/>
      <c r="CV518" s="141"/>
      <c r="CW518" s="141"/>
      <c r="CX518" s="141"/>
      <c r="CY518" s="141"/>
      <c r="CZ518" s="141"/>
      <c r="DA518" s="141"/>
      <c r="DB518" s="141"/>
      <c r="DC518" s="141"/>
      <c r="DD518" s="141"/>
      <c r="DE518" s="141"/>
      <c r="DF518" s="141"/>
      <c r="DG518" s="141"/>
      <c r="DH518" s="141"/>
      <c r="DI518" s="141"/>
      <c r="DJ518" s="141"/>
      <c r="DK518" s="141"/>
      <c r="DL518" s="141"/>
      <c r="DM518" s="141"/>
      <c r="DN518" s="141"/>
      <c r="DO518" s="141"/>
      <c r="DP518" s="141"/>
      <c r="DQ518" s="141"/>
      <c r="DR518" s="141"/>
      <c r="DS518" s="141"/>
      <c r="DT518" s="141"/>
      <c r="DU518" s="141"/>
      <c r="DV518" s="141"/>
      <c r="DW518" s="141"/>
      <c r="DX518" s="141"/>
      <c r="DY518" s="141"/>
      <c r="DZ518" s="141"/>
      <c r="EA518" s="141"/>
      <c r="EB518" s="141"/>
      <c r="EC518" s="141"/>
      <c r="ED518" s="141"/>
      <c r="EE518" s="141"/>
      <c r="EF518" s="141"/>
      <c r="EG518" s="141"/>
      <c r="EH518" s="141"/>
      <c r="EI518" s="141"/>
      <c r="EJ518" s="141"/>
      <c r="EK518" s="141"/>
      <c r="EL518" s="141"/>
      <c r="EM518" s="141"/>
      <c r="EN518" s="141"/>
      <c r="EO518" s="141"/>
      <c r="EP518" s="141"/>
      <c r="EQ518" s="141"/>
      <c r="ER518" s="141"/>
      <c r="ES518" s="141"/>
      <c r="ET518" s="141"/>
      <c r="EU518" s="141"/>
      <c r="EV518" s="141"/>
    </row>
    <row r="519" spans="2:152" x14ac:dyDescent="0.25">
      <c r="B519" s="140"/>
      <c r="C519" s="140"/>
      <c r="D519" s="140"/>
      <c r="E519" s="160"/>
      <c r="F519" s="160"/>
      <c r="G519" s="160"/>
      <c r="H519" s="157"/>
      <c r="I519" s="140"/>
      <c r="J519" s="160"/>
      <c r="K519" s="140"/>
      <c r="L519" s="140"/>
      <c r="M519" s="140"/>
      <c r="N519" s="140"/>
      <c r="O519" s="140"/>
      <c r="P519" s="140"/>
      <c r="Q519" s="140"/>
      <c r="R519" s="157"/>
      <c r="S519" s="157"/>
      <c r="T519" s="158"/>
      <c r="U519" s="158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  <c r="BQ519" s="141"/>
      <c r="BR519" s="141"/>
      <c r="BS519" s="141"/>
      <c r="BT519" s="141"/>
      <c r="BU519" s="141"/>
      <c r="BV519" s="141"/>
      <c r="BW519" s="141"/>
      <c r="BX519" s="141"/>
      <c r="BY519" s="141"/>
      <c r="BZ519" s="141"/>
      <c r="CA519" s="141"/>
      <c r="CB519" s="141"/>
      <c r="CC519" s="141"/>
      <c r="CD519" s="141"/>
      <c r="CE519" s="141"/>
      <c r="CF519" s="141"/>
      <c r="CG519" s="141"/>
      <c r="CH519" s="141"/>
      <c r="CI519" s="141"/>
      <c r="CJ519" s="141"/>
      <c r="CK519" s="141"/>
      <c r="CL519" s="141"/>
      <c r="CM519" s="141"/>
      <c r="CN519" s="141"/>
      <c r="CO519" s="141"/>
      <c r="CP519" s="141"/>
      <c r="CQ519" s="141"/>
      <c r="CR519" s="141"/>
      <c r="CS519" s="141"/>
      <c r="CT519" s="141"/>
      <c r="CU519" s="141"/>
      <c r="CV519" s="141"/>
      <c r="CW519" s="141"/>
      <c r="CX519" s="141"/>
      <c r="CY519" s="141"/>
      <c r="CZ519" s="141"/>
      <c r="DA519" s="141"/>
      <c r="DB519" s="141"/>
      <c r="DC519" s="141"/>
      <c r="DD519" s="141"/>
      <c r="DE519" s="141"/>
      <c r="DF519" s="141"/>
      <c r="DG519" s="141"/>
      <c r="DH519" s="141"/>
      <c r="DI519" s="141"/>
      <c r="DJ519" s="141"/>
      <c r="DK519" s="141"/>
      <c r="DL519" s="141"/>
      <c r="DM519" s="141"/>
      <c r="DN519" s="141"/>
      <c r="DO519" s="141"/>
      <c r="DP519" s="141"/>
      <c r="DQ519" s="141"/>
      <c r="DR519" s="141"/>
      <c r="DS519" s="141"/>
      <c r="DT519" s="141"/>
      <c r="DU519" s="141"/>
      <c r="DV519" s="141"/>
      <c r="DW519" s="141"/>
      <c r="DX519" s="141"/>
      <c r="DY519" s="141"/>
      <c r="DZ519" s="141"/>
      <c r="EA519" s="141"/>
      <c r="EB519" s="141"/>
      <c r="EC519" s="141"/>
      <c r="ED519" s="141"/>
      <c r="EE519" s="141"/>
      <c r="EF519" s="141"/>
      <c r="EG519" s="141"/>
      <c r="EH519" s="141"/>
      <c r="EI519" s="141"/>
      <c r="EJ519" s="141"/>
      <c r="EK519" s="141"/>
      <c r="EL519" s="141"/>
      <c r="EM519" s="141"/>
      <c r="EN519" s="141"/>
      <c r="EO519" s="141"/>
      <c r="EP519" s="141"/>
      <c r="EQ519" s="141"/>
      <c r="ER519" s="141"/>
      <c r="ES519" s="141"/>
      <c r="ET519" s="141"/>
      <c r="EU519" s="141"/>
      <c r="EV519" s="141"/>
    </row>
    <row r="520" spans="2:152" x14ac:dyDescent="0.25">
      <c r="B520" s="140"/>
      <c r="C520" s="140"/>
      <c r="D520" s="140"/>
      <c r="E520" s="160"/>
      <c r="F520" s="160"/>
      <c r="G520" s="160"/>
      <c r="H520" s="157"/>
      <c r="I520" s="140"/>
      <c r="J520" s="160"/>
      <c r="K520" s="140"/>
      <c r="L520" s="140"/>
      <c r="M520" s="140"/>
      <c r="N520" s="140"/>
      <c r="O520" s="140"/>
      <c r="P520" s="140"/>
      <c r="Q520" s="140"/>
      <c r="R520" s="157"/>
      <c r="S520" s="157"/>
      <c r="T520" s="158"/>
      <c r="U520" s="158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  <c r="BQ520" s="141"/>
      <c r="BR520" s="141"/>
      <c r="BS520" s="141"/>
      <c r="BT520" s="141"/>
      <c r="BU520" s="141"/>
      <c r="BV520" s="141"/>
      <c r="BW520" s="141"/>
      <c r="BX520" s="141"/>
      <c r="BY520" s="141"/>
      <c r="BZ520" s="141"/>
      <c r="CA520" s="141"/>
      <c r="CB520" s="141"/>
      <c r="CC520" s="141"/>
      <c r="CD520" s="141"/>
      <c r="CE520" s="141"/>
      <c r="CF520" s="141"/>
      <c r="CG520" s="141"/>
      <c r="CH520" s="141"/>
      <c r="CI520" s="141"/>
      <c r="CJ520" s="141"/>
      <c r="CK520" s="141"/>
      <c r="CL520" s="141"/>
      <c r="CM520" s="141"/>
      <c r="CN520" s="141"/>
      <c r="CO520" s="141"/>
      <c r="CP520" s="141"/>
      <c r="CQ520" s="141"/>
      <c r="CR520" s="141"/>
      <c r="CS520" s="141"/>
      <c r="CT520" s="141"/>
      <c r="CU520" s="141"/>
      <c r="CV520" s="141"/>
      <c r="CW520" s="141"/>
      <c r="CX520" s="141"/>
      <c r="CY520" s="141"/>
      <c r="CZ520" s="141"/>
      <c r="DA520" s="141"/>
      <c r="DB520" s="141"/>
      <c r="DC520" s="141"/>
      <c r="DD520" s="141"/>
      <c r="DE520" s="141"/>
      <c r="DF520" s="141"/>
      <c r="DG520" s="141"/>
      <c r="DH520" s="141"/>
      <c r="DI520" s="141"/>
      <c r="DJ520" s="141"/>
      <c r="DK520" s="141"/>
      <c r="DL520" s="141"/>
      <c r="DM520" s="141"/>
      <c r="DN520" s="141"/>
      <c r="DO520" s="141"/>
      <c r="DP520" s="141"/>
      <c r="DQ520" s="141"/>
      <c r="DR520" s="141"/>
      <c r="DS520" s="141"/>
      <c r="DT520" s="141"/>
      <c r="DU520" s="141"/>
      <c r="DV520" s="141"/>
      <c r="DW520" s="141"/>
      <c r="DX520" s="141"/>
      <c r="DY520" s="141"/>
      <c r="DZ520" s="141"/>
      <c r="EA520" s="141"/>
      <c r="EB520" s="141"/>
      <c r="EC520" s="141"/>
      <c r="ED520" s="141"/>
      <c r="EE520" s="141"/>
      <c r="EF520" s="141"/>
      <c r="EG520" s="141"/>
      <c r="EH520" s="141"/>
      <c r="EI520" s="141"/>
      <c r="EJ520" s="141"/>
      <c r="EK520" s="141"/>
      <c r="EL520" s="141"/>
      <c r="EM520" s="141"/>
      <c r="EN520" s="141"/>
      <c r="EO520" s="141"/>
      <c r="EP520" s="141"/>
      <c r="EQ520" s="141"/>
      <c r="ER520" s="141"/>
      <c r="ES520" s="141"/>
      <c r="ET520" s="141"/>
      <c r="EU520" s="141"/>
      <c r="EV520" s="141"/>
    </row>
    <row r="521" spans="2:152" x14ac:dyDescent="0.25">
      <c r="B521" s="140"/>
      <c r="C521" s="140"/>
      <c r="D521" s="140"/>
      <c r="E521" s="160"/>
      <c r="F521" s="160"/>
      <c r="G521" s="160"/>
      <c r="H521" s="157"/>
      <c r="I521" s="140"/>
      <c r="J521" s="160"/>
      <c r="K521" s="140"/>
      <c r="L521" s="140"/>
      <c r="M521" s="140"/>
      <c r="N521" s="140"/>
      <c r="O521" s="140"/>
      <c r="P521" s="140"/>
      <c r="Q521" s="140"/>
      <c r="R521" s="157"/>
      <c r="S521" s="157"/>
      <c r="T521" s="158"/>
      <c r="U521" s="158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  <c r="BQ521" s="141"/>
      <c r="BR521" s="141"/>
      <c r="BS521" s="141"/>
      <c r="BT521" s="141"/>
      <c r="BU521" s="141"/>
      <c r="BV521" s="141"/>
      <c r="BW521" s="141"/>
      <c r="BX521" s="141"/>
      <c r="BY521" s="141"/>
      <c r="BZ521" s="141"/>
      <c r="CA521" s="141"/>
      <c r="CB521" s="141"/>
      <c r="CC521" s="141"/>
      <c r="CD521" s="141"/>
      <c r="CE521" s="141"/>
      <c r="CF521" s="141"/>
      <c r="CG521" s="141"/>
      <c r="CH521" s="141"/>
      <c r="CI521" s="141"/>
      <c r="CJ521" s="141"/>
      <c r="CK521" s="141"/>
      <c r="CL521" s="141"/>
      <c r="CM521" s="141"/>
      <c r="CN521" s="141"/>
      <c r="CO521" s="141"/>
      <c r="CP521" s="141"/>
      <c r="CQ521" s="141"/>
      <c r="CR521" s="141"/>
      <c r="CS521" s="141"/>
      <c r="CT521" s="141"/>
      <c r="CU521" s="141"/>
      <c r="CV521" s="141"/>
      <c r="CW521" s="141"/>
      <c r="CX521" s="141"/>
      <c r="CY521" s="141"/>
      <c r="CZ521" s="141"/>
      <c r="DA521" s="141"/>
      <c r="DB521" s="141"/>
      <c r="DC521" s="141"/>
      <c r="DD521" s="141"/>
      <c r="DE521" s="141"/>
      <c r="DF521" s="141"/>
      <c r="DG521" s="141"/>
      <c r="DH521" s="141"/>
      <c r="DI521" s="141"/>
      <c r="DJ521" s="141"/>
      <c r="DK521" s="141"/>
      <c r="DL521" s="141"/>
      <c r="DM521" s="141"/>
      <c r="DN521" s="141"/>
      <c r="DO521" s="141"/>
      <c r="DP521" s="141"/>
      <c r="DQ521" s="141"/>
      <c r="DR521" s="141"/>
      <c r="DS521" s="141"/>
      <c r="DT521" s="141"/>
      <c r="DU521" s="141"/>
      <c r="DV521" s="141"/>
      <c r="DW521" s="141"/>
      <c r="DX521" s="141"/>
      <c r="DY521" s="141"/>
      <c r="DZ521" s="141"/>
      <c r="EA521" s="141"/>
      <c r="EB521" s="141"/>
      <c r="EC521" s="141"/>
      <c r="ED521" s="141"/>
      <c r="EE521" s="141"/>
      <c r="EF521" s="141"/>
      <c r="EG521" s="141"/>
      <c r="EH521" s="141"/>
      <c r="EI521" s="141"/>
      <c r="EJ521" s="141"/>
      <c r="EK521" s="141"/>
      <c r="EL521" s="141"/>
      <c r="EM521" s="141"/>
      <c r="EN521" s="141"/>
      <c r="EO521" s="141"/>
      <c r="EP521" s="141"/>
      <c r="EQ521" s="141"/>
      <c r="ER521" s="141"/>
      <c r="ES521" s="141"/>
      <c r="ET521" s="141"/>
      <c r="EU521" s="141"/>
      <c r="EV521" s="141"/>
    </row>
    <row r="522" spans="2:152" x14ac:dyDescent="0.25">
      <c r="B522" s="140"/>
      <c r="C522" s="140"/>
      <c r="D522" s="140"/>
      <c r="E522" s="160"/>
      <c r="F522" s="160"/>
      <c r="G522" s="160"/>
      <c r="H522" s="157"/>
      <c r="I522" s="140"/>
      <c r="J522" s="160"/>
      <c r="K522" s="140"/>
      <c r="L522" s="140"/>
      <c r="M522" s="140"/>
      <c r="N522" s="140"/>
      <c r="O522" s="140"/>
      <c r="P522" s="140"/>
      <c r="Q522" s="140"/>
      <c r="R522" s="157"/>
      <c r="S522" s="157"/>
      <c r="T522" s="158"/>
      <c r="U522" s="158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  <c r="BQ522" s="141"/>
      <c r="BR522" s="141"/>
      <c r="BS522" s="141"/>
      <c r="BT522" s="141"/>
      <c r="BU522" s="141"/>
      <c r="BV522" s="141"/>
      <c r="BW522" s="141"/>
      <c r="BX522" s="141"/>
      <c r="BY522" s="141"/>
      <c r="BZ522" s="141"/>
      <c r="CA522" s="141"/>
      <c r="CB522" s="141"/>
      <c r="CC522" s="141"/>
      <c r="CD522" s="141"/>
      <c r="CE522" s="141"/>
      <c r="CF522" s="141"/>
      <c r="CG522" s="141"/>
      <c r="CH522" s="141"/>
      <c r="CI522" s="141"/>
      <c r="CJ522" s="141"/>
      <c r="CK522" s="141"/>
      <c r="CL522" s="141"/>
      <c r="CM522" s="141"/>
      <c r="CN522" s="141"/>
      <c r="CO522" s="141"/>
      <c r="CP522" s="141"/>
      <c r="CQ522" s="141"/>
      <c r="CR522" s="141"/>
      <c r="CS522" s="141"/>
      <c r="CT522" s="141"/>
      <c r="CU522" s="141"/>
      <c r="CV522" s="141"/>
      <c r="CW522" s="141"/>
      <c r="CX522" s="141"/>
      <c r="CY522" s="141"/>
      <c r="CZ522" s="141"/>
      <c r="DA522" s="141"/>
      <c r="DB522" s="141"/>
      <c r="DC522" s="141"/>
      <c r="DD522" s="141"/>
      <c r="DE522" s="141"/>
      <c r="DF522" s="141"/>
      <c r="DG522" s="141"/>
      <c r="DH522" s="141"/>
      <c r="DI522" s="141"/>
      <c r="DJ522" s="141"/>
      <c r="DK522" s="141"/>
      <c r="DL522" s="141"/>
      <c r="DM522" s="141"/>
      <c r="DN522" s="141"/>
      <c r="DO522" s="141"/>
      <c r="DP522" s="141"/>
      <c r="DQ522" s="141"/>
      <c r="DR522" s="141"/>
      <c r="DS522" s="141"/>
      <c r="DT522" s="141"/>
      <c r="DU522" s="141"/>
      <c r="DV522" s="141"/>
      <c r="DW522" s="141"/>
      <c r="DX522" s="141"/>
      <c r="DY522" s="141"/>
      <c r="DZ522" s="141"/>
      <c r="EA522" s="141"/>
      <c r="EB522" s="141"/>
      <c r="EC522" s="141"/>
      <c r="ED522" s="141"/>
      <c r="EE522" s="141"/>
      <c r="EF522" s="141"/>
      <c r="EG522" s="141"/>
      <c r="EH522" s="141"/>
      <c r="EI522" s="141"/>
      <c r="EJ522" s="141"/>
      <c r="EK522" s="141"/>
      <c r="EL522" s="141"/>
      <c r="EM522" s="141"/>
      <c r="EN522" s="141"/>
      <c r="EO522" s="141"/>
      <c r="EP522" s="141"/>
      <c r="EQ522" s="141"/>
      <c r="ER522" s="141"/>
      <c r="ES522" s="141"/>
      <c r="ET522" s="141"/>
      <c r="EU522" s="141"/>
      <c r="EV522" s="141"/>
    </row>
    <row r="523" spans="2:152" x14ac:dyDescent="0.25">
      <c r="B523" s="140"/>
      <c r="C523" s="140"/>
      <c r="D523" s="140"/>
      <c r="E523" s="160"/>
      <c r="F523" s="160"/>
      <c r="G523" s="160"/>
      <c r="H523" s="157"/>
      <c r="I523" s="140"/>
      <c r="J523" s="160"/>
      <c r="K523" s="140"/>
      <c r="L523" s="140"/>
      <c r="M523" s="140"/>
      <c r="N523" s="140"/>
      <c r="O523" s="140"/>
      <c r="P523" s="140"/>
      <c r="Q523" s="140"/>
      <c r="R523" s="157"/>
      <c r="S523" s="157"/>
      <c r="T523" s="158"/>
      <c r="U523" s="158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  <c r="BQ523" s="141"/>
      <c r="BR523" s="141"/>
      <c r="BS523" s="141"/>
      <c r="BT523" s="141"/>
      <c r="BU523" s="141"/>
      <c r="BV523" s="141"/>
      <c r="BW523" s="141"/>
      <c r="BX523" s="141"/>
      <c r="BY523" s="141"/>
      <c r="BZ523" s="141"/>
      <c r="CA523" s="141"/>
      <c r="CB523" s="141"/>
      <c r="CC523" s="141"/>
      <c r="CD523" s="141"/>
      <c r="CE523" s="141"/>
      <c r="CF523" s="141"/>
      <c r="CG523" s="141"/>
      <c r="CH523" s="141"/>
      <c r="CI523" s="141"/>
      <c r="CJ523" s="141"/>
      <c r="CK523" s="141"/>
      <c r="CL523" s="141"/>
      <c r="CM523" s="141"/>
      <c r="CN523" s="141"/>
      <c r="CO523" s="141"/>
      <c r="CP523" s="141"/>
      <c r="CQ523" s="141"/>
      <c r="CR523" s="141"/>
      <c r="CS523" s="141"/>
      <c r="CT523" s="141"/>
      <c r="CU523" s="141"/>
      <c r="CV523" s="141"/>
      <c r="CW523" s="141"/>
      <c r="CX523" s="141"/>
      <c r="CY523" s="141"/>
      <c r="CZ523" s="141"/>
      <c r="DA523" s="141"/>
      <c r="DB523" s="141"/>
      <c r="DC523" s="141"/>
      <c r="DD523" s="141"/>
      <c r="DE523" s="141"/>
      <c r="DF523" s="141"/>
      <c r="DG523" s="141"/>
      <c r="DH523" s="141"/>
      <c r="DI523" s="141"/>
      <c r="DJ523" s="141"/>
      <c r="DK523" s="141"/>
      <c r="DL523" s="141"/>
      <c r="DM523" s="141"/>
      <c r="DN523" s="141"/>
      <c r="DO523" s="141"/>
      <c r="DP523" s="141"/>
      <c r="DQ523" s="141"/>
      <c r="DR523" s="141"/>
      <c r="DS523" s="141"/>
      <c r="DT523" s="141"/>
      <c r="DU523" s="141"/>
      <c r="DV523" s="141"/>
      <c r="DW523" s="141"/>
      <c r="DX523" s="141"/>
      <c r="DY523" s="141"/>
      <c r="DZ523" s="141"/>
      <c r="EA523" s="141"/>
      <c r="EB523" s="141"/>
      <c r="EC523" s="141"/>
      <c r="ED523" s="141"/>
      <c r="EE523" s="141"/>
      <c r="EF523" s="141"/>
      <c r="EG523" s="141"/>
      <c r="EH523" s="141"/>
      <c r="EI523" s="141"/>
      <c r="EJ523" s="141"/>
      <c r="EK523" s="141"/>
      <c r="EL523" s="141"/>
      <c r="EM523" s="141"/>
      <c r="EN523" s="141"/>
      <c r="EO523" s="141"/>
      <c r="EP523" s="141"/>
      <c r="EQ523" s="141"/>
      <c r="ER523" s="141"/>
      <c r="ES523" s="141"/>
      <c r="ET523" s="141"/>
      <c r="EU523" s="141"/>
      <c r="EV523" s="141"/>
    </row>
    <row r="524" spans="2:152" x14ac:dyDescent="0.25">
      <c r="B524" s="140"/>
      <c r="C524" s="140"/>
      <c r="D524" s="140"/>
      <c r="E524" s="160"/>
      <c r="F524" s="160"/>
      <c r="G524" s="160"/>
      <c r="H524" s="157"/>
      <c r="I524" s="140"/>
      <c r="J524" s="160"/>
      <c r="K524" s="140"/>
      <c r="L524" s="140"/>
      <c r="M524" s="140"/>
      <c r="N524" s="140"/>
      <c r="O524" s="140"/>
      <c r="P524" s="140"/>
      <c r="Q524" s="140"/>
      <c r="R524" s="157"/>
      <c r="S524" s="157"/>
      <c r="T524" s="158"/>
      <c r="U524" s="158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40"/>
      <c r="BQ524" s="141"/>
      <c r="BR524" s="141"/>
      <c r="BS524" s="141"/>
      <c r="BT524" s="141"/>
      <c r="BU524" s="141"/>
      <c r="BV524" s="141"/>
      <c r="BW524" s="141"/>
      <c r="BX524" s="141"/>
      <c r="BY524" s="141"/>
      <c r="BZ524" s="141"/>
      <c r="CA524" s="141"/>
      <c r="CB524" s="141"/>
      <c r="CC524" s="141"/>
      <c r="CD524" s="141"/>
      <c r="CE524" s="141"/>
      <c r="CF524" s="141"/>
      <c r="CG524" s="141"/>
      <c r="CH524" s="141"/>
      <c r="CI524" s="141"/>
      <c r="CJ524" s="141"/>
      <c r="CK524" s="141"/>
      <c r="CL524" s="141"/>
      <c r="CM524" s="141"/>
      <c r="CN524" s="141"/>
      <c r="CO524" s="141"/>
      <c r="CP524" s="141"/>
      <c r="CQ524" s="141"/>
      <c r="CR524" s="141"/>
      <c r="CS524" s="141"/>
      <c r="CT524" s="141"/>
      <c r="CU524" s="141"/>
      <c r="CV524" s="141"/>
      <c r="CW524" s="141"/>
      <c r="CX524" s="141"/>
      <c r="CY524" s="141"/>
      <c r="CZ524" s="141"/>
      <c r="DA524" s="141"/>
      <c r="DB524" s="141"/>
      <c r="DC524" s="141"/>
      <c r="DD524" s="141"/>
      <c r="DE524" s="141"/>
      <c r="DF524" s="141"/>
      <c r="DG524" s="141"/>
      <c r="DH524" s="141"/>
      <c r="DI524" s="141"/>
      <c r="DJ524" s="141"/>
      <c r="DK524" s="141"/>
      <c r="DL524" s="141"/>
      <c r="DM524" s="141"/>
      <c r="DN524" s="141"/>
      <c r="DO524" s="141"/>
      <c r="DP524" s="141"/>
      <c r="DQ524" s="141"/>
      <c r="DR524" s="141"/>
      <c r="DS524" s="141"/>
      <c r="DT524" s="141"/>
      <c r="DU524" s="141"/>
      <c r="DV524" s="141"/>
      <c r="DW524" s="141"/>
      <c r="DX524" s="141"/>
      <c r="DY524" s="141"/>
      <c r="DZ524" s="141"/>
      <c r="EA524" s="141"/>
      <c r="EB524" s="141"/>
      <c r="EC524" s="141"/>
      <c r="ED524" s="141"/>
      <c r="EE524" s="141"/>
      <c r="EF524" s="141"/>
      <c r="EG524" s="141"/>
      <c r="EH524" s="141"/>
      <c r="EI524" s="141"/>
      <c r="EJ524" s="141"/>
      <c r="EK524" s="141"/>
      <c r="EL524" s="141"/>
      <c r="EM524" s="141"/>
      <c r="EN524" s="141"/>
      <c r="EO524" s="141"/>
      <c r="EP524" s="141"/>
      <c r="EQ524" s="141"/>
      <c r="ER524" s="141"/>
      <c r="ES524" s="141"/>
      <c r="ET524" s="141"/>
      <c r="EU524" s="141"/>
      <c r="EV524" s="141"/>
    </row>
    <row r="525" spans="2:152" x14ac:dyDescent="0.25">
      <c r="B525" s="140"/>
      <c r="C525" s="140"/>
      <c r="D525" s="140"/>
      <c r="E525" s="160"/>
      <c r="F525" s="160"/>
      <c r="G525" s="160"/>
      <c r="H525" s="157"/>
      <c r="I525" s="140"/>
      <c r="J525" s="160"/>
      <c r="K525" s="140"/>
      <c r="L525" s="140"/>
      <c r="M525" s="140"/>
      <c r="N525" s="140"/>
      <c r="O525" s="140"/>
      <c r="P525" s="140"/>
      <c r="Q525" s="140"/>
      <c r="R525" s="157"/>
      <c r="S525" s="157"/>
      <c r="T525" s="158"/>
      <c r="U525" s="158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40"/>
      <c r="BQ525" s="141"/>
      <c r="BR525" s="141"/>
      <c r="BS525" s="141"/>
      <c r="BT525" s="141"/>
      <c r="BU525" s="141"/>
      <c r="BV525" s="141"/>
      <c r="BW525" s="141"/>
      <c r="BX525" s="141"/>
      <c r="BY525" s="141"/>
      <c r="BZ525" s="141"/>
      <c r="CA525" s="141"/>
      <c r="CB525" s="141"/>
      <c r="CC525" s="141"/>
      <c r="CD525" s="141"/>
      <c r="CE525" s="141"/>
      <c r="CF525" s="141"/>
      <c r="CG525" s="141"/>
      <c r="CH525" s="141"/>
      <c r="CI525" s="141"/>
      <c r="CJ525" s="141"/>
      <c r="CK525" s="141"/>
      <c r="CL525" s="141"/>
      <c r="CM525" s="141"/>
      <c r="CN525" s="141"/>
      <c r="CO525" s="141"/>
      <c r="CP525" s="141"/>
      <c r="CQ525" s="141"/>
      <c r="CR525" s="141"/>
      <c r="CS525" s="141"/>
      <c r="CT525" s="141"/>
      <c r="CU525" s="141"/>
      <c r="CV525" s="141"/>
      <c r="CW525" s="141"/>
      <c r="CX525" s="141"/>
      <c r="CY525" s="141"/>
      <c r="CZ525" s="141"/>
      <c r="DA525" s="141"/>
      <c r="DB525" s="141"/>
      <c r="DC525" s="141"/>
      <c r="DD525" s="141"/>
      <c r="DE525" s="141"/>
      <c r="DF525" s="141"/>
      <c r="DG525" s="141"/>
      <c r="DH525" s="141"/>
      <c r="DI525" s="141"/>
      <c r="DJ525" s="141"/>
      <c r="DK525" s="141"/>
      <c r="DL525" s="141"/>
      <c r="DM525" s="141"/>
      <c r="DN525" s="141"/>
      <c r="DO525" s="141"/>
      <c r="DP525" s="141"/>
      <c r="DQ525" s="141"/>
      <c r="DR525" s="141"/>
      <c r="DS525" s="141"/>
      <c r="DT525" s="141"/>
      <c r="DU525" s="141"/>
      <c r="DV525" s="141"/>
      <c r="DW525" s="141"/>
      <c r="DX525" s="141"/>
      <c r="DY525" s="141"/>
      <c r="DZ525" s="141"/>
      <c r="EA525" s="141"/>
      <c r="EB525" s="141"/>
      <c r="EC525" s="141"/>
      <c r="ED525" s="141"/>
      <c r="EE525" s="141"/>
      <c r="EF525" s="141"/>
      <c r="EG525" s="141"/>
      <c r="EH525" s="141"/>
      <c r="EI525" s="141"/>
      <c r="EJ525" s="141"/>
      <c r="EK525" s="141"/>
      <c r="EL525" s="141"/>
      <c r="EM525" s="141"/>
      <c r="EN525" s="141"/>
      <c r="EO525" s="141"/>
      <c r="EP525" s="141"/>
      <c r="EQ525" s="141"/>
      <c r="ER525" s="141"/>
      <c r="ES525" s="141"/>
      <c r="ET525" s="141"/>
      <c r="EU525" s="141"/>
      <c r="EV525" s="141"/>
    </row>
    <row r="526" spans="2:152" x14ac:dyDescent="0.25">
      <c r="B526" s="140"/>
      <c r="C526" s="140"/>
      <c r="D526" s="140"/>
      <c r="E526" s="160"/>
      <c r="F526" s="160"/>
      <c r="G526" s="160"/>
      <c r="H526" s="157"/>
      <c r="I526" s="140"/>
      <c r="J526" s="160"/>
      <c r="K526" s="140"/>
      <c r="L526" s="140"/>
      <c r="M526" s="140"/>
      <c r="N526" s="140"/>
      <c r="O526" s="140"/>
      <c r="P526" s="140"/>
      <c r="Q526" s="140"/>
      <c r="R526" s="157"/>
      <c r="S526" s="157"/>
      <c r="T526" s="158"/>
      <c r="U526" s="158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40"/>
      <c r="BQ526" s="141"/>
      <c r="BR526" s="141"/>
      <c r="BS526" s="141"/>
      <c r="BT526" s="141"/>
      <c r="BU526" s="141"/>
      <c r="BV526" s="141"/>
      <c r="BW526" s="141"/>
      <c r="BX526" s="141"/>
      <c r="BY526" s="141"/>
      <c r="BZ526" s="141"/>
      <c r="CA526" s="141"/>
      <c r="CB526" s="141"/>
      <c r="CC526" s="141"/>
      <c r="CD526" s="141"/>
      <c r="CE526" s="141"/>
      <c r="CF526" s="141"/>
      <c r="CG526" s="141"/>
      <c r="CH526" s="141"/>
      <c r="CI526" s="141"/>
      <c r="CJ526" s="141"/>
      <c r="CK526" s="141"/>
      <c r="CL526" s="141"/>
      <c r="CM526" s="141"/>
      <c r="CN526" s="141"/>
      <c r="CO526" s="141"/>
      <c r="CP526" s="141"/>
      <c r="CQ526" s="141"/>
      <c r="CR526" s="141"/>
      <c r="CS526" s="141"/>
      <c r="CT526" s="141"/>
      <c r="CU526" s="141"/>
      <c r="CV526" s="141"/>
      <c r="CW526" s="141"/>
      <c r="CX526" s="141"/>
      <c r="CY526" s="141"/>
      <c r="CZ526" s="141"/>
      <c r="DA526" s="141"/>
      <c r="DB526" s="141"/>
      <c r="DC526" s="141"/>
      <c r="DD526" s="141"/>
      <c r="DE526" s="141"/>
      <c r="DF526" s="141"/>
      <c r="DG526" s="141"/>
      <c r="DH526" s="141"/>
      <c r="DI526" s="141"/>
      <c r="DJ526" s="141"/>
      <c r="DK526" s="141"/>
      <c r="DL526" s="141"/>
      <c r="DM526" s="141"/>
      <c r="DN526" s="141"/>
      <c r="DO526" s="141"/>
      <c r="DP526" s="141"/>
      <c r="DQ526" s="141"/>
      <c r="DR526" s="141"/>
      <c r="DS526" s="141"/>
      <c r="DT526" s="141"/>
      <c r="DU526" s="141"/>
      <c r="DV526" s="141"/>
      <c r="DW526" s="141"/>
      <c r="DX526" s="141"/>
      <c r="DY526" s="141"/>
      <c r="DZ526" s="141"/>
      <c r="EA526" s="141"/>
      <c r="EB526" s="141"/>
      <c r="EC526" s="141"/>
      <c r="ED526" s="141"/>
      <c r="EE526" s="141"/>
      <c r="EF526" s="141"/>
      <c r="EG526" s="141"/>
      <c r="EH526" s="141"/>
      <c r="EI526" s="141"/>
      <c r="EJ526" s="141"/>
      <c r="EK526" s="141"/>
      <c r="EL526" s="141"/>
      <c r="EM526" s="141"/>
      <c r="EN526" s="141"/>
      <c r="EO526" s="141"/>
      <c r="EP526" s="141"/>
      <c r="EQ526" s="141"/>
      <c r="ER526" s="141"/>
      <c r="ES526" s="141"/>
      <c r="ET526" s="141"/>
      <c r="EU526" s="141"/>
      <c r="EV526" s="141"/>
    </row>
    <row r="527" spans="2:152" x14ac:dyDescent="0.25">
      <c r="B527" s="140"/>
      <c r="C527" s="140"/>
      <c r="D527" s="140"/>
      <c r="E527" s="160"/>
      <c r="F527" s="160"/>
      <c r="G527" s="160"/>
      <c r="H527" s="157"/>
      <c r="I527" s="140"/>
      <c r="J527" s="160"/>
      <c r="K527" s="140"/>
      <c r="L527" s="140"/>
      <c r="M527" s="140"/>
      <c r="N527" s="140"/>
      <c r="O527" s="140"/>
      <c r="P527" s="140"/>
      <c r="Q527" s="140"/>
      <c r="R527" s="157"/>
      <c r="S527" s="157"/>
      <c r="T527" s="158"/>
      <c r="U527" s="158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40"/>
      <c r="BQ527" s="141"/>
      <c r="BR527" s="141"/>
      <c r="BS527" s="141"/>
      <c r="BT527" s="141"/>
      <c r="BU527" s="141"/>
      <c r="BV527" s="141"/>
      <c r="BW527" s="141"/>
      <c r="BX527" s="141"/>
      <c r="BY527" s="141"/>
      <c r="BZ527" s="141"/>
      <c r="CA527" s="141"/>
      <c r="CB527" s="141"/>
      <c r="CC527" s="141"/>
      <c r="CD527" s="141"/>
      <c r="CE527" s="141"/>
      <c r="CF527" s="141"/>
      <c r="CG527" s="141"/>
      <c r="CH527" s="141"/>
      <c r="CI527" s="141"/>
      <c r="CJ527" s="141"/>
      <c r="CK527" s="141"/>
      <c r="CL527" s="141"/>
      <c r="CM527" s="141"/>
      <c r="CN527" s="141"/>
      <c r="CO527" s="141"/>
      <c r="CP527" s="141"/>
      <c r="CQ527" s="141"/>
      <c r="CR527" s="141"/>
      <c r="CS527" s="141"/>
      <c r="CT527" s="141"/>
      <c r="CU527" s="141"/>
      <c r="CV527" s="141"/>
      <c r="CW527" s="141"/>
      <c r="CX527" s="141"/>
      <c r="CY527" s="141"/>
      <c r="CZ527" s="141"/>
      <c r="DA527" s="141"/>
      <c r="DB527" s="141"/>
      <c r="DC527" s="141"/>
      <c r="DD527" s="141"/>
      <c r="DE527" s="141"/>
      <c r="DF527" s="141"/>
      <c r="DG527" s="141"/>
      <c r="DH527" s="141"/>
      <c r="DI527" s="141"/>
      <c r="DJ527" s="141"/>
      <c r="DK527" s="141"/>
      <c r="DL527" s="141"/>
      <c r="DM527" s="141"/>
      <c r="DN527" s="141"/>
      <c r="DO527" s="141"/>
      <c r="DP527" s="141"/>
      <c r="DQ527" s="141"/>
      <c r="DR527" s="141"/>
      <c r="DS527" s="141"/>
      <c r="DT527" s="141"/>
      <c r="DU527" s="141"/>
      <c r="DV527" s="141"/>
      <c r="DW527" s="141"/>
      <c r="DX527" s="141"/>
      <c r="DY527" s="141"/>
      <c r="DZ527" s="141"/>
      <c r="EA527" s="141"/>
      <c r="EB527" s="141"/>
      <c r="EC527" s="141"/>
      <c r="ED527" s="141"/>
      <c r="EE527" s="141"/>
      <c r="EF527" s="141"/>
      <c r="EG527" s="141"/>
      <c r="EH527" s="141"/>
      <c r="EI527" s="141"/>
      <c r="EJ527" s="141"/>
      <c r="EK527" s="141"/>
      <c r="EL527" s="141"/>
      <c r="EM527" s="141"/>
      <c r="EN527" s="141"/>
      <c r="EO527" s="141"/>
      <c r="EP527" s="141"/>
      <c r="EQ527" s="141"/>
      <c r="ER527" s="141"/>
      <c r="ES527" s="141"/>
      <c r="ET527" s="141"/>
      <c r="EU527" s="141"/>
      <c r="EV527" s="141"/>
    </row>
    <row r="528" spans="2:152" x14ac:dyDescent="0.25">
      <c r="B528" s="140"/>
      <c r="C528" s="140"/>
      <c r="D528" s="140"/>
      <c r="E528" s="160"/>
      <c r="F528" s="160"/>
      <c r="G528" s="160"/>
      <c r="H528" s="157"/>
      <c r="I528" s="140"/>
      <c r="J528" s="160"/>
      <c r="K528" s="140"/>
      <c r="L528" s="140"/>
      <c r="M528" s="140"/>
      <c r="N528" s="140"/>
      <c r="O528" s="140"/>
      <c r="P528" s="140"/>
      <c r="Q528" s="140"/>
      <c r="R528" s="157"/>
      <c r="S528" s="157"/>
      <c r="T528" s="158"/>
      <c r="U528" s="158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40"/>
      <c r="BQ528" s="141"/>
      <c r="BR528" s="141"/>
      <c r="BS528" s="141"/>
      <c r="BT528" s="141"/>
      <c r="BU528" s="141"/>
      <c r="BV528" s="141"/>
      <c r="BW528" s="141"/>
      <c r="BX528" s="141"/>
      <c r="BY528" s="141"/>
      <c r="BZ528" s="141"/>
      <c r="CA528" s="141"/>
      <c r="CB528" s="141"/>
      <c r="CC528" s="141"/>
      <c r="CD528" s="141"/>
      <c r="CE528" s="141"/>
      <c r="CF528" s="141"/>
      <c r="CG528" s="141"/>
      <c r="CH528" s="141"/>
      <c r="CI528" s="141"/>
      <c r="CJ528" s="141"/>
      <c r="CK528" s="141"/>
      <c r="CL528" s="141"/>
      <c r="CM528" s="141"/>
      <c r="CN528" s="141"/>
      <c r="CO528" s="141"/>
      <c r="CP528" s="141"/>
      <c r="CQ528" s="141"/>
      <c r="CR528" s="141"/>
      <c r="CS528" s="141"/>
      <c r="CT528" s="141"/>
      <c r="CU528" s="141"/>
      <c r="CV528" s="141"/>
      <c r="CW528" s="141"/>
      <c r="CX528" s="141"/>
      <c r="CY528" s="141"/>
      <c r="CZ528" s="141"/>
      <c r="DA528" s="141"/>
      <c r="DB528" s="141"/>
      <c r="DC528" s="141"/>
      <c r="DD528" s="141"/>
      <c r="DE528" s="141"/>
      <c r="DF528" s="141"/>
      <c r="DG528" s="141"/>
      <c r="DH528" s="141"/>
      <c r="DI528" s="141"/>
      <c r="DJ528" s="141"/>
      <c r="DK528" s="141"/>
      <c r="DL528" s="141"/>
      <c r="DM528" s="141"/>
      <c r="DN528" s="141"/>
      <c r="DO528" s="141"/>
      <c r="DP528" s="141"/>
      <c r="DQ528" s="141"/>
      <c r="DR528" s="141"/>
      <c r="DS528" s="141"/>
      <c r="DT528" s="141"/>
      <c r="DU528" s="141"/>
      <c r="DV528" s="141"/>
      <c r="DW528" s="141"/>
      <c r="DX528" s="141"/>
      <c r="DY528" s="141"/>
      <c r="DZ528" s="141"/>
      <c r="EA528" s="141"/>
      <c r="EB528" s="141"/>
      <c r="EC528" s="141"/>
      <c r="ED528" s="141"/>
      <c r="EE528" s="141"/>
      <c r="EF528" s="141"/>
      <c r="EG528" s="141"/>
      <c r="EH528" s="141"/>
      <c r="EI528" s="141"/>
      <c r="EJ528" s="141"/>
      <c r="EK528" s="141"/>
      <c r="EL528" s="141"/>
      <c r="EM528" s="141"/>
      <c r="EN528" s="141"/>
      <c r="EO528" s="141"/>
      <c r="EP528" s="141"/>
      <c r="EQ528" s="141"/>
      <c r="ER528" s="141"/>
      <c r="ES528" s="141"/>
      <c r="ET528" s="141"/>
      <c r="EU528" s="141"/>
      <c r="EV528" s="141"/>
    </row>
    <row r="529" spans="2:152" x14ac:dyDescent="0.25">
      <c r="B529" s="140"/>
      <c r="C529" s="140"/>
      <c r="D529" s="140"/>
      <c r="E529" s="160"/>
      <c r="F529" s="160"/>
      <c r="G529" s="160"/>
      <c r="H529" s="157"/>
      <c r="I529" s="140"/>
      <c r="J529" s="160"/>
      <c r="K529" s="140"/>
      <c r="L529" s="140"/>
      <c r="M529" s="140"/>
      <c r="N529" s="140"/>
      <c r="O529" s="140"/>
      <c r="P529" s="140"/>
      <c r="Q529" s="140"/>
      <c r="R529" s="157"/>
      <c r="S529" s="157"/>
      <c r="T529" s="158"/>
      <c r="U529" s="158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40"/>
      <c r="BQ529" s="141"/>
      <c r="BR529" s="141"/>
      <c r="BS529" s="141"/>
      <c r="BT529" s="141"/>
      <c r="BU529" s="141"/>
      <c r="BV529" s="141"/>
      <c r="BW529" s="141"/>
      <c r="BX529" s="141"/>
      <c r="BY529" s="141"/>
      <c r="BZ529" s="141"/>
      <c r="CA529" s="141"/>
      <c r="CB529" s="141"/>
      <c r="CC529" s="141"/>
      <c r="CD529" s="141"/>
      <c r="CE529" s="141"/>
      <c r="CF529" s="141"/>
      <c r="CG529" s="141"/>
      <c r="CH529" s="141"/>
      <c r="CI529" s="141"/>
      <c r="CJ529" s="141"/>
      <c r="CK529" s="141"/>
      <c r="CL529" s="141"/>
      <c r="CM529" s="141"/>
      <c r="CN529" s="141"/>
      <c r="CO529" s="141"/>
      <c r="CP529" s="141"/>
      <c r="CQ529" s="141"/>
      <c r="CR529" s="141"/>
      <c r="CS529" s="141"/>
      <c r="CT529" s="141"/>
      <c r="CU529" s="141"/>
      <c r="CV529" s="141"/>
      <c r="CW529" s="141"/>
      <c r="CX529" s="141"/>
      <c r="CY529" s="141"/>
      <c r="CZ529" s="141"/>
      <c r="DA529" s="141"/>
      <c r="DB529" s="141"/>
      <c r="DC529" s="141"/>
      <c r="DD529" s="141"/>
      <c r="DE529" s="141"/>
      <c r="DF529" s="141"/>
      <c r="DG529" s="141"/>
      <c r="DH529" s="141"/>
      <c r="DI529" s="141"/>
      <c r="DJ529" s="141"/>
      <c r="DK529" s="141"/>
      <c r="DL529" s="141"/>
      <c r="DM529" s="141"/>
      <c r="DN529" s="141"/>
      <c r="DO529" s="141"/>
      <c r="DP529" s="141"/>
      <c r="DQ529" s="141"/>
      <c r="DR529" s="141"/>
      <c r="DS529" s="141"/>
      <c r="DT529" s="141"/>
      <c r="DU529" s="141"/>
      <c r="DV529" s="141"/>
      <c r="DW529" s="141"/>
      <c r="DX529" s="141"/>
      <c r="DY529" s="141"/>
      <c r="DZ529" s="141"/>
      <c r="EA529" s="141"/>
      <c r="EB529" s="141"/>
      <c r="EC529" s="141"/>
      <c r="ED529" s="141"/>
      <c r="EE529" s="141"/>
      <c r="EF529" s="141"/>
      <c r="EG529" s="141"/>
      <c r="EH529" s="141"/>
      <c r="EI529" s="141"/>
      <c r="EJ529" s="141"/>
      <c r="EK529" s="141"/>
      <c r="EL529" s="141"/>
      <c r="EM529" s="141"/>
      <c r="EN529" s="141"/>
      <c r="EO529" s="141"/>
      <c r="EP529" s="141"/>
      <c r="EQ529" s="141"/>
      <c r="ER529" s="141"/>
      <c r="ES529" s="141"/>
      <c r="ET529" s="141"/>
      <c r="EU529" s="141"/>
      <c r="EV529" s="141"/>
    </row>
    <row r="530" spans="2:152" x14ac:dyDescent="0.25">
      <c r="B530" s="140"/>
      <c r="C530" s="140"/>
      <c r="D530" s="140"/>
      <c r="E530" s="160"/>
      <c r="F530" s="160"/>
      <c r="G530" s="160"/>
      <c r="H530" s="157"/>
      <c r="I530" s="140"/>
      <c r="J530" s="160"/>
      <c r="K530" s="140"/>
      <c r="L530" s="140"/>
      <c r="M530" s="140"/>
      <c r="N530" s="140"/>
      <c r="O530" s="140"/>
      <c r="P530" s="140"/>
      <c r="Q530" s="140"/>
      <c r="R530" s="157"/>
      <c r="S530" s="157"/>
      <c r="T530" s="158"/>
      <c r="U530" s="158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40"/>
      <c r="BQ530" s="141"/>
      <c r="BR530" s="141"/>
      <c r="BS530" s="141"/>
      <c r="BT530" s="141"/>
      <c r="BU530" s="141"/>
      <c r="BV530" s="141"/>
      <c r="BW530" s="141"/>
      <c r="BX530" s="141"/>
      <c r="BY530" s="141"/>
      <c r="BZ530" s="141"/>
      <c r="CA530" s="141"/>
      <c r="CB530" s="141"/>
      <c r="CC530" s="141"/>
      <c r="CD530" s="141"/>
      <c r="CE530" s="141"/>
      <c r="CF530" s="141"/>
      <c r="CG530" s="141"/>
      <c r="CH530" s="141"/>
      <c r="CI530" s="141"/>
      <c r="CJ530" s="141"/>
      <c r="CK530" s="141"/>
      <c r="CL530" s="141"/>
      <c r="CM530" s="141"/>
      <c r="CN530" s="141"/>
      <c r="CO530" s="141"/>
      <c r="CP530" s="141"/>
      <c r="CQ530" s="141"/>
      <c r="CR530" s="141"/>
      <c r="CS530" s="141"/>
      <c r="CT530" s="141"/>
      <c r="CU530" s="141"/>
      <c r="CV530" s="141"/>
      <c r="CW530" s="141"/>
      <c r="CX530" s="141"/>
      <c r="CY530" s="141"/>
      <c r="CZ530" s="141"/>
      <c r="DA530" s="141"/>
      <c r="DB530" s="141"/>
      <c r="DC530" s="141"/>
      <c r="DD530" s="141"/>
      <c r="DE530" s="141"/>
      <c r="DF530" s="141"/>
      <c r="DG530" s="141"/>
      <c r="DH530" s="141"/>
      <c r="DI530" s="141"/>
      <c r="DJ530" s="141"/>
      <c r="DK530" s="141"/>
      <c r="DL530" s="141"/>
      <c r="DM530" s="141"/>
      <c r="DN530" s="141"/>
      <c r="DO530" s="141"/>
      <c r="DP530" s="141"/>
      <c r="DQ530" s="141"/>
      <c r="DR530" s="141"/>
      <c r="DS530" s="141"/>
      <c r="DT530" s="141"/>
      <c r="DU530" s="141"/>
      <c r="DV530" s="141"/>
      <c r="DW530" s="141"/>
      <c r="DX530" s="141"/>
      <c r="DY530" s="141"/>
      <c r="DZ530" s="141"/>
      <c r="EA530" s="141"/>
      <c r="EB530" s="141"/>
      <c r="EC530" s="141"/>
      <c r="ED530" s="141"/>
      <c r="EE530" s="141"/>
      <c r="EF530" s="141"/>
      <c r="EG530" s="141"/>
      <c r="EH530" s="141"/>
      <c r="EI530" s="141"/>
      <c r="EJ530" s="141"/>
      <c r="EK530" s="141"/>
      <c r="EL530" s="141"/>
      <c r="EM530" s="141"/>
      <c r="EN530" s="141"/>
      <c r="EO530" s="141"/>
      <c r="EP530" s="141"/>
      <c r="EQ530" s="141"/>
      <c r="ER530" s="141"/>
      <c r="ES530" s="141"/>
      <c r="ET530" s="141"/>
      <c r="EU530" s="141"/>
      <c r="EV530" s="141"/>
    </row>
    <row r="531" spans="2:152" x14ac:dyDescent="0.25">
      <c r="B531" s="140"/>
      <c r="C531" s="140"/>
      <c r="D531" s="140"/>
      <c r="E531" s="160"/>
      <c r="F531" s="160"/>
      <c r="G531" s="160"/>
      <c r="H531" s="157"/>
      <c r="I531" s="140"/>
      <c r="J531" s="160"/>
      <c r="K531" s="140"/>
      <c r="L531" s="140"/>
      <c r="M531" s="140"/>
      <c r="N531" s="140"/>
      <c r="O531" s="140"/>
      <c r="P531" s="140"/>
      <c r="Q531" s="140"/>
      <c r="R531" s="157"/>
      <c r="S531" s="157"/>
      <c r="T531" s="158"/>
      <c r="U531" s="158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  <c r="BQ531" s="141"/>
      <c r="BR531" s="141"/>
      <c r="BS531" s="141"/>
      <c r="BT531" s="141"/>
      <c r="BU531" s="141"/>
      <c r="BV531" s="141"/>
      <c r="BW531" s="141"/>
      <c r="BX531" s="141"/>
      <c r="BY531" s="141"/>
      <c r="BZ531" s="141"/>
      <c r="CA531" s="141"/>
      <c r="CB531" s="141"/>
      <c r="CC531" s="141"/>
      <c r="CD531" s="141"/>
      <c r="CE531" s="141"/>
      <c r="CF531" s="141"/>
      <c r="CG531" s="141"/>
      <c r="CH531" s="141"/>
      <c r="CI531" s="141"/>
      <c r="CJ531" s="141"/>
      <c r="CK531" s="141"/>
      <c r="CL531" s="141"/>
      <c r="CM531" s="141"/>
      <c r="CN531" s="141"/>
      <c r="CO531" s="141"/>
      <c r="CP531" s="141"/>
      <c r="CQ531" s="141"/>
      <c r="CR531" s="141"/>
      <c r="CS531" s="141"/>
      <c r="CT531" s="141"/>
      <c r="CU531" s="141"/>
      <c r="CV531" s="141"/>
      <c r="CW531" s="141"/>
      <c r="CX531" s="141"/>
      <c r="CY531" s="141"/>
      <c r="CZ531" s="141"/>
      <c r="DA531" s="141"/>
      <c r="DB531" s="141"/>
      <c r="DC531" s="141"/>
      <c r="DD531" s="141"/>
      <c r="DE531" s="141"/>
      <c r="DF531" s="141"/>
      <c r="DG531" s="141"/>
      <c r="DH531" s="141"/>
      <c r="DI531" s="141"/>
      <c r="DJ531" s="141"/>
      <c r="DK531" s="141"/>
      <c r="DL531" s="141"/>
      <c r="DM531" s="141"/>
      <c r="DN531" s="141"/>
      <c r="DO531" s="141"/>
      <c r="DP531" s="141"/>
      <c r="DQ531" s="141"/>
      <c r="DR531" s="141"/>
      <c r="DS531" s="141"/>
      <c r="DT531" s="141"/>
      <c r="DU531" s="141"/>
      <c r="DV531" s="141"/>
      <c r="DW531" s="141"/>
      <c r="DX531" s="141"/>
      <c r="DY531" s="141"/>
      <c r="DZ531" s="141"/>
      <c r="EA531" s="141"/>
      <c r="EB531" s="141"/>
      <c r="EC531" s="141"/>
      <c r="ED531" s="141"/>
      <c r="EE531" s="141"/>
      <c r="EF531" s="141"/>
      <c r="EG531" s="141"/>
      <c r="EH531" s="141"/>
      <c r="EI531" s="141"/>
      <c r="EJ531" s="141"/>
      <c r="EK531" s="141"/>
      <c r="EL531" s="141"/>
      <c r="EM531" s="141"/>
      <c r="EN531" s="141"/>
      <c r="EO531" s="141"/>
      <c r="EP531" s="141"/>
      <c r="EQ531" s="141"/>
      <c r="ER531" s="141"/>
      <c r="ES531" s="141"/>
      <c r="ET531" s="141"/>
      <c r="EU531" s="141"/>
      <c r="EV531" s="141"/>
    </row>
    <row r="532" spans="2:152" x14ac:dyDescent="0.25">
      <c r="B532" s="140"/>
      <c r="C532" s="140"/>
      <c r="D532" s="140"/>
      <c r="E532" s="160"/>
      <c r="F532" s="160"/>
      <c r="G532" s="160"/>
      <c r="H532" s="157"/>
      <c r="I532" s="140"/>
      <c r="J532" s="160"/>
      <c r="K532" s="140"/>
      <c r="L532" s="140"/>
      <c r="M532" s="140"/>
      <c r="N532" s="140"/>
      <c r="O532" s="140"/>
      <c r="P532" s="140"/>
      <c r="Q532" s="140"/>
      <c r="R532" s="157"/>
      <c r="S532" s="157"/>
      <c r="T532" s="158"/>
      <c r="U532" s="158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  <c r="BQ532" s="141"/>
      <c r="BR532" s="141"/>
      <c r="BS532" s="141"/>
      <c r="BT532" s="141"/>
      <c r="BU532" s="141"/>
      <c r="BV532" s="141"/>
      <c r="BW532" s="141"/>
      <c r="BX532" s="141"/>
      <c r="BY532" s="141"/>
      <c r="BZ532" s="141"/>
      <c r="CA532" s="141"/>
      <c r="CB532" s="141"/>
      <c r="CC532" s="141"/>
      <c r="CD532" s="141"/>
      <c r="CE532" s="141"/>
      <c r="CF532" s="141"/>
      <c r="CG532" s="141"/>
      <c r="CH532" s="141"/>
      <c r="CI532" s="141"/>
      <c r="CJ532" s="141"/>
      <c r="CK532" s="141"/>
      <c r="CL532" s="141"/>
      <c r="CM532" s="141"/>
      <c r="CN532" s="141"/>
      <c r="CO532" s="141"/>
      <c r="CP532" s="141"/>
      <c r="CQ532" s="141"/>
      <c r="CR532" s="141"/>
      <c r="CS532" s="141"/>
      <c r="CT532" s="141"/>
      <c r="CU532" s="141"/>
      <c r="CV532" s="141"/>
      <c r="CW532" s="141"/>
      <c r="CX532" s="141"/>
      <c r="CY532" s="141"/>
      <c r="CZ532" s="141"/>
      <c r="DA532" s="141"/>
      <c r="DB532" s="141"/>
      <c r="DC532" s="141"/>
      <c r="DD532" s="141"/>
      <c r="DE532" s="141"/>
      <c r="DF532" s="141"/>
      <c r="DG532" s="141"/>
      <c r="DH532" s="141"/>
      <c r="DI532" s="141"/>
      <c r="DJ532" s="141"/>
      <c r="DK532" s="141"/>
      <c r="DL532" s="141"/>
      <c r="DM532" s="141"/>
      <c r="DN532" s="141"/>
      <c r="DO532" s="141"/>
      <c r="DP532" s="141"/>
      <c r="DQ532" s="141"/>
      <c r="DR532" s="141"/>
      <c r="DS532" s="141"/>
      <c r="DT532" s="141"/>
      <c r="DU532" s="141"/>
      <c r="DV532" s="141"/>
      <c r="DW532" s="141"/>
      <c r="DX532" s="141"/>
      <c r="DY532" s="141"/>
      <c r="DZ532" s="141"/>
      <c r="EA532" s="141"/>
      <c r="EB532" s="141"/>
      <c r="EC532" s="141"/>
      <c r="ED532" s="141"/>
      <c r="EE532" s="141"/>
      <c r="EF532" s="141"/>
      <c r="EG532" s="141"/>
      <c r="EH532" s="141"/>
      <c r="EI532" s="141"/>
      <c r="EJ532" s="141"/>
      <c r="EK532" s="141"/>
      <c r="EL532" s="141"/>
      <c r="EM532" s="141"/>
      <c r="EN532" s="141"/>
      <c r="EO532" s="141"/>
      <c r="EP532" s="141"/>
      <c r="EQ532" s="141"/>
      <c r="ER532" s="141"/>
      <c r="ES532" s="141"/>
      <c r="ET532" s="141"/>
      <c r="EU532" s="141"/>
      <c r="EV532" s="141"/>
    </row>
    <row r="533" spans="2:152" x14ac:dyDescent="0.25">
      <c r="B533" s="140"/>
      <c r="C533" s="140"/>
      <c r="D533" s="140"/>
      <c r="E533" s="160"/>
      <c r="F533" s="160"/>
      <c r="G533" s="160"/>
      <c r="H533" s="157"/>
      <c r="I533" s="140"/>
      <c r="J533" s="160"/>
      <c r="K533" s="140"/>
      <c r="L533" s="140"/>
      <c r="M533" s="140"/>
      <c r="N533" s="140"/>
      <c r="O533" s="140"/>
      <c r="P533" s="140"/>
      <c r="Q533" s="140"/>
      <c r="R533" s="157"/>
      <c r="S533" s="157"/>
      <c r="T533" s="158"/>
      <c r="U533" s="158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  <c r="BQ533" s="141"/>
      <c r="BR533" s="141"/>
      <c r="BS533" s="141"/>
      <c r="BT533" s="141"/>
      <c r="BU533" s="141"/>
      <c r="BV533" s="141"/>
      <c r="BW533" s="141"/>
      <c r="BX533" s="141"/>
      <c r="BY533" s="141"/>
      <c r="BZ533" s="141"/>
      <c r="CA533" s="141"/>
      <c r="CB533" s="141"/>
      <c r="CC533" s="141"/>
      <c r="CD533" s="141"/>
      <c r="CE533" s="141"/>
      <c r="CF533" s="141"/>
      <c r="CG533" s="141"/>
      <c r="CH533" s="141"/>
      <c r="CI533" s="141"/>
      <c r="CJ533" s="141"/>
      <c r="CK533" s="141"/>
      <c r="CL533" s="141"/>
      <c r="CM533" s="141"/>
      <c r="CN533" s="141"/>
      <c r="CO533" s="141"/>
      <c r="CP533" s="141"/>
      <c r="CQ533" s="141"/>
      <c r="CR533" s="141"/>
      <c r="CS533" s="141"/>
      <c r="CT533" s="141"/>
      <c r="CU533" s="141"/>
      <c r="CV533" s="141"/>
      <c r="CW533" s="141"/>
      <c r="CX533" s="141"/>
      <c r="CY533" s="141"/>
      <c r="CZ533" s="141"/>
      <c r="DA533" s="141"/>
      <c r="DB533" s="141"/>
      <c r="DC533" s="141"/>
      <c r="DD533" s="141"/>
      <c r="DE533" s="141"/>
      <c r="DF533" s="141"/>
      <c r="DG533" s="141"/>
      <c r="DH533" s="141"/>
      <c r="DI533" s="141"/>
      <c r="DJ533" s="141"/>
      <c r="DK533" s="141"/>
      <c r="DL533" s="141"/>
      <c r="DM533" s="141"/>
      <c r="DN533" s="141"/>
      <c r="DO533" s="141"/>
      <c r="DP533" s="141"/>
      <c r="DQ533" s="141"/>
      <c r="DR533" s="141"/>
      <c r="DS533" s="141"/>
      <c r="DT533" s="141"/>
      <c r="DU533" s="141"/>
      <c r="DV533" s="141"/>
      <c r="DW533" s="141"/>
      <c r="DX533" s="141"/>
      <c r="DY533" s="141"/>
      <c r="DZ533" s="141"/>
      <c r="EA533" s="141"/>
      <c r="EB533" s="141"/>
      <c r="EC533" s="141"/>
      <c r="ED533" s="141"/>
      <c r="EE533" s="141"/>
      <c r="EF533" s="141"/>
      <c r="EG533" s="141"/>
      <c r="EH533" s="141"/>
      <c r="EI533" s="141"/>
      <c r="EJ533" s="141"/>
      <c r="EK533" s="141"/>
      <c r="EL533" s="141"/>
      <c r="EM533" s="141"/>
      <c r="EN533" s="141"/>
      <c r="EO533" s="141"/>
      <c r="EP533" s="141"/>
      <c r="EQ533" s="141"/>
      <c r="ER533" s="141"/>
      <c r="ES533" s="141"/>
      <c r="ET533" s="141"/>
      <c r="EU533" s="141"/>
      <c r="EV533" s="141"/>
    </row>
    <row r="534" spans="2:152" x14ac:dyDescent="0.25">
      <c r="B534" s="140"/>
      <c r="C534" s="140"/>
      <c r="D534" s="140"/>
      <c r="E534" s="160"/>
      <c r="F534" s="160"/>
      <c r="G534" s="160"/>
      <c r="H534" s="157"/>
      <c r="I534" s="140"/>
      <c r="J534" s="160"/>
      <c r="K534" s="140"/>
      <c r="L534" s="140"/>
      <c r="M534" s="140"/>
      <c r="N534" s="140"/>
      <c r="O534" s="140"/>
      <c r="P534" s="140"/>
      <c r="Q534" s="140"/>
      <c r="R534" s="157"/>
      <c r="S534" s="157"/>
      <c r="T534" s="158"/>
      <c r="U534" s="158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  <c r="BQ534" s="141"/>
      <c r="BR534" s="141"/>
      <c r="BS534" s="141"/>
      <c r="BT534" s="141"/>
      <c r="BU534" s="141"/>
      <c r="BV534" s="141"/>
      <c r="BW534" s="141"/>
      <c r="BX534" s="141"/>
      <c r="BY534" s="141"/>
      <c r="BZ534" s="141"/>
      <c r="CA534" s="141"/>
      <c r="CB534" s="141"/>
      <c r="CC534" s="141"/>
      <c r="CD534" s="141"/>
      <c r="CE534" s="141"/>
      <c r="CF534" s="141"/>
      <c r="CG534" s="141"/>
      <c r="CH534" s="141"/>
      <c r="CI534" s="141"/>
      <c r="CJ534" s="141"/>
      <c r="CK534" s="141"/>
      <c r="CL534" s="141"/>
      <c r="CM534" s="141"/>
      <c r="CN534" s="141"/>
      <c r="CO534" s="141"/>
      <c r="CP534" s="141"/>
      <c r="CQ534" s="141"/>
      <c r="CR534" s="141"/>
      <c r="CS534" s="141"/>
      <c r="CT534" s="141"/>
      <c r="CU534" s="141"/>
      <c r="CV534" s="141"/>
      <c r="CW534" s="141"/>
      <c r="CX534" s="141"/>
      <c r="CY534" s="141"/>
      <c r="CZ534" s="141"/>
      <c r="DA534" s="141"/>
      <c r="DB534" s="141"/>
      <c r="DC534" s="141"/>
      <c r="DD534" s="141"/>
      <c r="DE534" s="141"/>
      <c r="DF534" s="141"/>
      <c r="DG534" s="141"/>
      <c r="DH534" s="141"/>
      <c r="DI534" s="141"/>
      <c r="DJ534" s="141"/>
      <c r="DK534" s="141"/>
      <c r="DL534" s="141"/>
      <c r="DM534" s="141"/>
      <c r="DN534" s="141"/>
      <c r="DO534" s="141"/>
      <c r="DP534" s="141"/>
      <c r="DQ534" s="141"/>
      <c r="DR534" s="141"/>
      <c r="DS534" s="141"/>
      <c r="DT534" s="141"/>
      <c r="DU534" s="141"/>
      <c r="DV534" s="141"/>
      <c r="DW534" s="141"/>
      <c r="DX534" s="141"/>
      <c r="DY534" s="141"/>
      <c r="DZ534" s="141"/>
      <c r="EA534" s="141"/>
      <c r="EB534" s="141"/>
      <c r="EC534" s="141"/>
      <c r="ED534" s="141"/>
      <c r="EE534" s="141"/>
      <c r="EF534" s="141"/>
      <c r="EG534" s="141"/>
      <c r="EH534" s="141"/>
      <c r="EI534" s="141"/>
      <c r="EJ534" s="141"/>
      <c r="EK534" s="141"/>
      <c r="EL534" s="141"/>
      <c r="EM534" s="141"/>
      <c r="EN534" s="141"/>
      <c r="EO534" s="141"/>
      <c r="EP534" s="141"/>
      <c r="EQ534" s="141"/>
      <c r="ER534" s="141"/>
      <c r="ES534" s="141"/>
      <c r="ET534" s="141"/>
      <c r="EU534" s="141"/>
      <c r="EV534" s="141"/>
    </row>
    <row r="535" spans="2:152" x14ac:dyDescent="0.25">
      <c r="B535" s="140"/>
      <c r="C535" s="140"/>
      <c r="D535" s="140"/>
      <c r="E535" s="160"/>
      <c r="F535" s="160"/>
      <c r="G535" s="160"/>
      <c r="H535" s="157"/>
      <c r="I535" s="140"/>
      <c r="J535" s="160"/>
      <c r="K535" s="140"/>
      <c r="L535" s="140"/>
      <c r="M535" s="140"/>
      <c r="N535" s="140"/>
      <c r="O535" s="140"/>
      <c r="P535" s="140"/>
      <c r="Q535" s="140"/>
      <c r="R535" s="157"/>
      <c r="S535" s="157"/>
      <c r="T535" s="158"/>
      <c r="U535" s="158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  <c r="BQ535" s="141"/>
      <c r="BR535" s="141"/>
      <c r="BS535" s="141"/>
      <c r="BT535" s="141"/>
      <c r="BU535" s="141"/>
      <c r="BV535" s="141"/>
      <c r="BW535" s="141"/>
      <c r="BX535" s="141"/>
      <c r="BY535" s="141"/>
      <c r="BZ535" s="141"/>
      <c r="CA535" s="141"/>
      <c r="CB535" s="141"/>
      <c r="CC535" s="141"/>
      <c r="CD535" s="141"/>
      <c r="CE535" s="141"/>
      <c r="CF535" s="141"/>
      <c r="CG535" s="141"/>
      <c r="CH535" s="141"/>
      <c r="CI535" s="141"/>
      <c r="CJ535" s="141"/>
      <c r="CK535" s="141"/>
      <c r="CL535" s="141"/>
      <c r="CM535" s="141"/>
      <c r="CN535" s="141"/>
      <c r="CO535" s="141"/>
      <c r="CP535" s="141"/>
      <c r="CQ535" s="141"/>
      <c r="CR535" s="141"/>
      <c r="CS535" s="141"/>
      <c r="CT535" s="141"/>
      <c r="CU535" s="141"/>
      <c r="CV535" s="141"/>
      <c r="CW535" s="141"/>
      <c r="CX535" s="141"/>
      <c r="CY535" s="141"/>
      <c r="CZ535" s="141"/>
      <c r="DA535" s="141"/>
      <c r="DB535" s="141"/>
      <c r="DC535" s="141"/>
      <c r="DD535" s="141"/>
      <c r="DE535" s="141"/>
      <c r="DF535" s="141"/>
      <c r="DG535" s="141"/>
      <c r="DH535" s="141"/>
      <c r="DI535" s="141"/>
      <c r="DJ535" s="141"/>
      <c r="DK535" s="141"/>
      <c r="DL535" s="141"/>
      <c r="DM535" s="141"/>
      <c r="DN535" s="141"/>
      <c r="DO535" s="141"/>
      <c r="DP535" s="141"/>
      <c r="DQ535" s="141"/>
      <c r="DR535" s="141"/>
      <c r="DS535" s="141"/>
      <c r="DT535" s="141"/>
      <c r="DU535" s="141"/>
      <c r="DV535" s="141"/>
      <c r="DW535" s="141"/>
      <c r="DX535" s="141"/>
      <c r="DY535" s="141"/>
      <c r="DZ535" s="141"/>
      <c r="EA535" s="141"/>
      <c r="EB535" s="141"/>
      <c r="EC535" s="141"/>
      <c r="ED535" s="141"/>
      <c r="EE535" s="141"/>
      <c r="EF535" s="141"/>
      <c r="EG535" s="141"/>
      <c r="EH535" s="141"/>
      <c r="EI535" s="141"/>
      <c r="EJ535" s="141"/>
      <c r="EK535" s="141"/>
      <c r="EL535" s="141"/>
      <c r="EM535" s="141"/>
      <c r="EN535" s="141"/>
      <c r="EO535" s="141"/>
      <c r="EP535" s="141"/>
      <c r="EQ535" s="141"/>
      <c r="ER535" s="141"/>
      <c r="ES535" s="141"/>
      <c r="ET535" s="141"/>
      <c r="EU535" s="141"/>
      <c r="EV535" s="141"/>
    </row>
    <row r="536" spans="2:152" x14ac:dyDescent="0.25">
      <c r="B536" s="140"/>
      <c r="C536" s="140"/>
      <c r="D536" s="140"/>
      <c r="E536" s="160"/>
      <c r="F536" s="160"/>
      <c r="G536" s="160"/>
      <c r="H536" s="157"/>
      <c r="I536" s="140"/>
      <c r="J536" s="160"/>
      <c r="K536" s="140"/>
      <c r="L536" s="140"/>
      <c r="M536" s="140"/>
      <c r="N536" s="140"/>
      <c r="O536" s="140"/>
      <c r="P536" s="140"/>
      <c r="Q536" s="140"/>
      <c r="R536" s="157"/>
      <c r="S536" s="157"/>
      <c r="T536" s="158"/>
      <c r="U536" s="158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40"/>
      <c r="BQ536" s="141"/>
      <c r="BR536" s="141"/>
      <c r="BS536" s="141"/>
      <c r="BT536" s="141"/>
      <c r="BU536" s="141"/>
      <c r="BV536" s="141"/>
      <c r="BW536" s="141"/>
      <c r="BX536" s="141"/>
      <c r="BY536" s="141"/>
      <c r="BZ536" s="141"/>
      <c r="CA536" s="141"/>
      <c r="CB536" s="141"/>
      <c r="CC536" s="141"/>
      <c r="CD536" s="141"/>
      <c r="CE536" s="141"/>
      <c r="CF536" s="141"/>
      <c r="CG536" s="141"/>
      <c r="CH536" s="141"/>
      <c r="CI536" s="141"/>
      <c r="CJ536" s="141"/>
      <c r="CK536" s="141"/>
      <c r="CL536" s="141"/>
      <c r="CM536" s="141"/>
      <c r="CN536" s="141"/>
      <c r="CO536" s="141"/>
      <c r="CP536" s="141"/>
      <c r="CQ536" s="141"/>
      <c r="CR536" s="141"/>
      <c r="CS536" s="141"/>
      <c r="CT536" s="141"/>
      <c r="CU536" s="141"/>
      <c r="CV536" s="141"/>
      <c r="CW536" s="141"/>
      <c r="CX536" s="141"/>
      <c r="CY536" s="141"/>
      <c r="CZ536" s="141"/>
      <c r="DA536" s="141"/>
      <c r="DB536" s="141"/>
      <c r="DC536" s="141"/>
      <c r="DD536" s="141"/>
      <c r="DE536" s="141"/>
      <c r="DF536" s="141"/>
      <c r="DG536" s="141"/>
      <c r="DH536" s="141"/>
      <c r="DI536" s="141"/>
      <c r="DJ536" s="141"/>
      <c r="DK536" s="141"/>
      <c r="DL536" s="141"/>
      <c r="DM536" s="141"/>
      <c r="DN536" s="141"/>
      <c r="DO536" s="141"/>
      <c r="DP536" s="141"/>
      <c r="DQ536" s="141"/>
      <c r="DR536" s="141"/>
      <c r="DS536" s="141"/>
      <c r="DT536" s="141"/>
      <c r="DU536" s="141"/>
      <c r="DV536" s="141"/>
      <c r="DW536" s="141"/>
      <c r="DX536" s="141"/>
      <c r="DY536" s="141"/>
      <c r="DZ536" s="141"/>
      <c r="EA536" s="141"/>
      <c r="EB536" s="141"/>
      <c r="EC536" s="141"/>
      <c r="ED536" s="141"/>
      <c r="EE536" s="141"/>
      <c r="EF536" s="141"/>
      <c r="EG536" s="141"/>
      <c r="EH536" s="141"/>
      <c r="EI536" s="141"/>
      <c r="EJ536" s="141"/>
      <c r="EK536" s="141"/>
      <c r="EL536" s="141"/>
      <c r="EM536" s="141"/>
      <c r="EN536" s="141"/>
      <c r="EO536" s="141"/>
      <c r="EP536" s="141"/>
      <c r="EQ536" s="141"/>
      <c r="ER536" s="141"/>
      <c r="ES536" s="141"/>
      <c r="ET536" s="141"/>
      <c r="EU536" s="141"/>
      <c r="EV536" s="141"/>
    </row>
    <row r="537" spans="2:152" x14ac:dyDescent="0.25">
      <c r="B537" s="140"/>
      <c r="C537" s="140"/>
      <c r="D537" s="140"/>
      <c r="E537" s="160"/>
      <c r="F537" s="160"/>
      <c r="G537" s="160"/>
      <c r="H537" s="157"/>
      <c r="I537" s="140"/>
      <c r="J537" s="160"/>
      <c r="K537" s="140"/>
      <c r="L537" s="140"/>
      <c r="M537" s="140"/>
      <c r="N537" s="140"/>
      <c r="O537" s="140"/>
      <c r="P537" s="140"/>
      <c r="Q537" s="140"/>
      <c r="R537" s="157"/>
      <c r="S537" s="157"/>
      <c r="T537" s="158"/>
      <c r="U537" s="158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40"/>
      <c r="BQ537" s="141"/>
      <c r="BR537" s="141"/>
      <c r="BS537" s="141"/>
      <c r="BT537" s="141"/>
      <c r="BU537" s="141"/>
      <c r="BV537" s="141"/>
      <c r="BW537" s="141"/>
      <c r="BX537" s="141"/>
      <c r="BY537" s="141"/>
      <c r="BZ537" s="141"/>
      <c r="CA537" s="141"/>
      <c r="CB537" s="141"/>
      <c r="CC537" s="141"/>
      <c r="CD537" s="141"/>
      <c r="CE537" s="141"/>
      <c r="CF537" s="141"/>
      <c r="CG537" s="141"/>
      <c r="CH537" s="141"/>
      <c r="CI537" s="141"/>
      <c r="CJ537" s="141"/>
      <c r="CK537" s="141"/>
      <c r="CL537" s="141"/>
      <c r="CM537" s="141"/>
      <c r="CN537" s="141"/>
      <c r="CO537" s="141"/>
      <c r="CP537" s="141"/>
      <c r="CQ537" s="141"/>
      <c r="CR537" s="141"/>
      <c r="CS537" s="141"/>
      <c r="CT537" s="141"/>
      <c r="CU537" s="141"/>
      <c r="CV537" s="141"/>
      <c r="CW537" s="141"/>
      <c r="CX537" s="141"/>
      <c r="CY537" s="141"/>
      <c r="CZ537" s="141"/>
      <c r="DA537" s="141"/>
      <c r="DB537" s="141"/>
      <c r="DC537" s="141"/>
      <c r="DD537" s="141"/>
      <c r="DE537" s="141"/>
      <c r="DF537" s="141"/>
      <c r="DG537" s="141"/>
      <c r="DH537" s="141"/>
      <c r="DI537" s="141"/>
      <c r="DJ537" s="141"/>
      <c r="DK537" s="141"/>
      <c r="DL537" s="141"/>
      <c r="DM537" s="141"/>
      <c r="DN537" s="141"/>
      <c r="DO537" s="141"/>
      <c r="DP537" s="141"/>
      <c r="DQ537" s="141"/>
      <c r="DR537" s="141"/>
      <c r="DS537" s="141"/>
      <c r="DT537" s="141"/>
      <c r="DU537" s="141"/>
      <c r="DV537" s="141"/>
      <c r="DW537" s="141"/>
      <c r="DX537" s="141"/>
      <c r="DY537" s="141"/>
      <c r="DZ537" s="141"/>
      <c r="EA537" s="141"/>
      <c r="EB537" s="141"/>
      <c r="EC537" s="141"/>
      <c r="ED537" s="141"/>
      <c r="EE537" s="141"/>
      <c r="EF537" s="141"/>
      <c r="EG537" s="141"/>
      <c r="EH537" s="141"/>
      <c r="EI537" s="141"/>
      <c r="EJ537" s="141"/>
      <c r="EK537" s="141"/>
      <c r="EL537" s="141"/>
      <c r="EM537" s="141"/>
      <c r="EN537" s="141"/>
      <c r="EO537" s="141"/>
      <c r="EP537" s="141"/>
      <c r="EQ537" s="141"/>
      <c r="ER537" s="141"/>
      <c r="ES537" s="141"/>
      <c r="ET537" s="141"/>
      <c r="EU537" s="141"/>
      <c r="EV537" s="141"/>
    </row>
    <row r="538" spans="2:152" x14ac:dyDescent="0.25">
      <c r="B538" s="140"/>
      <c r="C538" s="140"/>
      <c r="D538" s="140"/>
      <c r="E538" s="160"/>
      <c r="F538" s="160"/>
      <c r="G538" s="160"/>
      <c r="H538" s="157"/>
      <c r="I538" s="140"/>
      <c r="J538" s="160"/>
      <c r="K538" s="140"/>
      <c r="L538" s="140"/>
      <c r="M538" s="140"/>
      <c r="N538" s="140"/>
      <c r="O538" s="140"/>
      <c r="P538" s="140"/>
      <c r="Q538" s="140"/>
      <c r="R538" s="157"/>
      <c r="S538" s="157"/>
      <c r="T538" s="158"/>
      <c r="U538" s="158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40"/>
      <c r="BQ538" s="141"/>
      <c r="BR538" s="141"/>
      <c r="BS538" s="141"/>
      <c r="BT538" s="141"/>
      <c r="BU538" s="141"/>
      <c r="BV538" s="141"/>
      <c r="BW538" s="141"/>
      <c r="BX538" s="141"/>
      <c r="BY538" s="141"/>
      <c r="BZ538" s="141"/>
      <c r="CA538" s="141"/>
      <c r="CB538" s="141"/>
      <c r="CC538" s="141"/>
      <c r="CD538" s="141"/>
      <c r="CE538" s="141"/>
      <c r="CF538" s="141"/>
      <c r="CG538" s="141"/>
      <c r="CH538" s="141"/>
      <c r="CI538" s="141"/>
      <c r="CJ538" s="141"/>
      <c r="CK538" s="141"/>
      <c r="CL538" s="141"/>
      <c r="CM538" s="141"/>
      <c r="CN538" s="141"/>
      <c r="CO538" s="141"/>
      <c r="CP538" s="141"/>
      <c r="CQ538" s="141"/>
      <c r="CR538" s="141"/>
      <c r="CS538" s="141"/>
      <c r="CT538" s="141"/>
      <c r="CU538" s="141"/>
      <c r="CV538" s="141"/>
      <c r="CW538" s="141"/>
      <c r="CX538" s="141"/>
      <c r="CY538" s="141"/>
      <c r="CZ538" s="141"/>
      <c r="DA538" s="141"/>
      <c r="DB538" s="141"/>
      <c r="DC538" s="141"/>
      <c r="DD538" s="141"/>
      <c r="DE538" s="141"/>
      <c r="DF538" s="141"/>
      <c r="DG538" s="141"/>
      <c r="DH538" s="141"/>
      <c r="DI538" s="141"/>
      <c r="DJ538" s="141"/>
      <c r="DK538" s="141"/>
      <c r="DL538" s="141"/>
      <c r="DM538" s="141"/>
      <c r="DN538" s="141"/>
      <c r="DO538" s="141"/>
      <c r="DP538" s="141"/>
      <c r="DQ538" s="141"/>
      <c r="DR538" s="141"/>
      <c r="DS538" s="141"/>
      <c r="DT538" s="141"/>
      <c r="DU538" s="141"/>
      <c r="DV538" s="141"/>
      <c r="DW538" s="141"/>
      <c r="DX538" s="141"/>
      <c r="DY538" s="141"/>
      <c r="DZ538" s="141"/>
      <c r="EA538" s="141"/>
      <c r="EB538" s="141"/>
      <c r="EC538" s="141"/>
      <c r="ED538" s="141"/>
      <c r="EE538" s="141"/>
      <c r="EF538" s="141"/>
      <c r="EG538" s="141"/>
      <c r="EH538" s="141"/>
      <c r="EI538" s="141"/>
      <c r="EJ538" s="141"/>
      <c r="EK538" s="141"/>
      <c r="EL538" s="141"/>
      <c r="EM538" s="141"/>
      <c r="EN538" s="141"/>
      <c r="EO538" s="141"/>
      <c r="EP538" s="141"/>
      <c r="EQ538" s="141"/>
      <c r="ER538" s="141"/>
      <c r="ES538" s="141"/>
      <c r="ET538" s="141"/>
      <c r="EU538" s="141"/>
      <c r="EV538" s="141"/>
    </row>
    <row r="539" spans="2:152" x14ac:dyDescent="0.25">
      <c r="B539" s="140"/>
      <c r="C539" s="140"/>
      <c r="D539" s="140"/>
      <c r="E539" s="160"/>
      <c r="F539" s="160"/>
      <c r="G539" s="160"/>
      <c r="H539" s="157"/>
      <c r="I539" s="140"/>
      <c r="J539" s="160"/>
      <c r="K539" s="140"/>
      <c r="L539" s="140"/>
      <c r="M539" s="140"/>
      <c r="N539" s="140"/>
      <c r="O539" s="140"/>
      <c r="P539" s="140"/>
      <c r="Q539" s="140"/>
      <c r="R539" s="157"/>
      <c r="S539" s="157"/>
      <c r="T539" s="158"/>
      <c r="U539" s="158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4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40"/>
      <c r="BQ539" s="141"/>
      <c r="BR539" s="141"/>
      <c r="BS539" s="141"/>
      <c r="BT539" s="141"/>
      <c r="BU539" s="141"/>
      <c r="BV539" s="141"/>
      <c r="BW539" s="141"/>
      <c r="BX539" s="141"/>
      <c r="BY539" s="141"/>
      <c r="BZ539" s="141"/>
      <c r="CA539" s="141"/>
      <c r="CB539" s="141"/>
      <c r="CC539" s="141"/>
      <c r="CD539" s="141"/>
      <c r="CE539" s="141"/>
      <c r="CF539" s="141"/>
      <c r="CG539" s="141"/>
      <c r="CH539" s="141"/>
      <c r="CI539" s="141"/>
      <c r="CJ539" s="141"/>
      <c r="CK539" s="141"/>
      <c r="CL539" s="141"/>
      <c r="CM539" s="141"/>
      <c r="CN539" s="141"/>
      <c r="CO539" s="141"/>
      <c r="CP539" s="141"/>
      <c r="CQ539" s="141"/>
      <c r="CR539" s="141"/>
      <c r="CS539" s="141"/>
      <c r="CT539" s="141"/>
      <c r="CU539" s="141"/>
      <c r="CV539" s="141"/>
      <c r="CW539" s="141"/>
      <c r="CX539" s="141"/>
      <c r="CY539" s="141"/>
      <c r="CZ539" s="141"/>
      <c r="DA539" s="141"/>
      <c r="DB539" s="141"/>
      <c r="DC539" s="141"/>
      <c r="DD539" s="141"/>
      <c r="DE539" s="141"/>
      <c r="DF539" s="141"/>
      <c r="DG539" s="141"/>
      <c r="DH539" s="141"/>
      <c r="DI539" s="141"/>
      <c r="DJ539" s="141"/>
      <c r="DK539" s="141"/>
      <c r="DL539" s="141"/>
      <c r="DM539" s="141"/>
      <c r="DN539" s="141"/>
      <c r="DO539" s="141"/>
      <c r="DP539" s="141"/>
      <c r="DQ539" s="141"/>
      <c r="DR539" s="141"/>
      <c r="DS539" s="141"/>
      <c r="DT539" s="141"/>
      <c r="DU539" s="141"/>
      <c r="DV539" s="141"/>
      <c r="DW539" s="141"/>
      <c r="DX539" s="141"/>
      <c r="DY539" s="141"/>
      <c r="DZ539" s="141"/>
      <c r="EA539" s="141"/>
      <c r="EB539" s="141"/>
      <c r="EC539" s="141"/>
      <c r="ED539" s="141"/>
      <c r="EE539" s="141"/>
      <c r="EF539" s="141"/>
      <c r="EG539" s="141"/>
      <c r="EH539" s="141"/>
      <c r="EI539" s="141"/>
      <c r="EJ539" s="141"/>
      <c r="EK539" s="141"/>
      <c r="EL539" s="141"/>
      <c r="EM539" s="141"/>
      <c r="EN539" s="141"/>
      <c r="EO539" s="141"/>
      <c r="EP539" s="141"/>
      <c r="EQ539" s="141"/>
      <c r="ER539" s="141"/>
      <c r="ES539" s="141"/>
      <c r="ET539" s="141"/>
      <c r="EU539" s="141"/>
      <c r="EV539" s="141"/>
    </row>
    <row r="540" spans="2:152" x14ac:dyDescent="0.25">
      <c r="B540" s="140"/>
      <c r="C540" s="140"/>
      <c r="D540" s="140"/>
      <c r="E540" s="160"/>
      <c r="F540" s="160"/>
      <c r="G540" s="160"/>
      <c r="H540" s="157"/>
      <c r="I540" s="140"/>
      <c r="J540" s="160"/>
      <c r="K540" s="140"/>
      <c r="L540" s="140"/>
      <c r="M540" s="140"/>
      <c r="N540" s="140"/>
      <c r="O540" s="140"/>
      <c r="P540" s="140"/>
      <c r="Q540" s="140"/>
      <c r="R540" s="157"/>
      <c r="S540" s="157"/>
      <c r="T540" s="158"/>
      <c r="U540" s="158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  <c r="BQ540" s="141"/>
      <c r="BR540" s="141"/>
      <c r="BS540" s="141"/>
      <c r="BT540" s="141"/>
      <c r="BU540" s="141"/>
      <c r="BV540" s="141"/>
      <c r="BW540" s="141"/>
      <c r="BX540" s="141"/>
      <c r="BY540" s="141"/>
      <c r="BZ540" s="141"/>
      <c r="CA540" s="141"/>
      <c r="CB540" s="141"/>
      <c r="CC540" s="141"/>
      <c r="CD540" s="141"/>
      <c r="CE540" s="141"/>
      <c r="CF540" s="141"/>
      <c r="CG540" s="141"/>
      <c r="CH540" s="141"/>
      <c r="CI540" s="141"/>
      <c r="CJ540" s="141"/>
      <c r="CK540" s="141"/>
      <c r="CL540" s="141"/>
      <c r="CM540" s="141"/>
      <c r="CN540" s="141"/>
      <c r="CO540" s="141"/>
      <c r="CP540" s="141"/>
      <c r="CQ540" s="141"/>
      <c r="CR540" s="141"/>
      <c r="CS540" s="141"/>
      <c r="CT540" s="141"/>
      <c r="CU540" s="141"/>
      <c r="CV540" s="141"/>
      <c r="CW540" s="141"/>
      <c r="CX540" s="141"/>
      <c r="CY540" s="141"/>
      <c r="CZ540" s="141"/>
      <c r="DA540" s="141"/>
      <c r="DB540" s="141"/>
      <c r="DC540" s="141"/>
      <c r="DD540" s="141"/>
      <c r="DE540" s="141"/>
      <c r="DF540" s="141"/>
      <c r="DG540" s="141"/>
      <c r="DH540" s="141"/>
      <c r="DI540" s="141"/>
      <c r="DJ540" s="141"/>
      <c r="DK540" s="141"/>
      <c r="DL540" s="141"/>
      <c r="DM540" s="141"/>
      <c r="DN540" s="141"/>
      <c r="DO540" s="141"/>
      <c r="DP540" s="141"/>
      <c r="DQ540" s="141"/>
      <c r="DR540" s="141"/>
      <c r="DS540" s="141"/>
      <c r="DT540" s="141"/>
      <c r="DU540" s="141"/>
      <c r="DV540" s="141"/>
      <c r="DW540" s="141"/>
      <c r="DX540" s="141"/>
      <c r="DY540" s="141"/>
      <c r="DZ540" s="141"/>
      <c r="EA540" s="141"/>
      <c r="EB540" s="141"/>
      <c r="EC540" s="141"/>
      <c r="ED540" s="141"/>
      <c r="EE540" s="141"/>
      <c r="EF540" s="141"/>
      <c r="EG540" s="141"/>
      <c r="EH540" s="141"/>
      <c r="EI540" s="141"/>
      <c r="EJ540" s="141"/>
      <c r="EK540" s="141"/>
      <c r="EL540" s="141"/>
      <c r="EM540" s="141"/>
      <c r="EN540" s="141"/>
      <c r="EO540" s="141"/>
      <c r="EP540" s="141"/>
      <c r="EQ540" s="141"/>
      <c r="ER540" s="141"/>
      <c r="ES540" s="141"/>
      <c r="ET540" s="141"/>
      <c r="EU540" s="141"/>
      <c r="EV540" s="141"/>
    </row>
    <row r="541" spans="2:152" x14ac:dyDescent="0.25">
      <c r="B541" s="140"/>
      <c r="C541" s="140"/>
      <c r="D541" s="140"/>
      <c r="E541" s="160"/>
      <c r="F541" s="160"/>
      <c r="G541" s="160"/>
      <c r="H541" s="157"/>
      <c r="I541" s="140"/>
      <c r="J541" s="160"/>
      <c r="K541" s="140"/>
      <c r="L541" s="140"/>
      <c r="M541" s="140"/>
      <c r="N541" s="140"/>
      <c r="O541" s="140"/>
      <c r="P541" s="140"/>
      <c r="Q541" s="140"/>
      <c r="R541" s="157"/>
      <c r="S541" s="157"/>
      <c r="T541" s="158"/>
      <c r="U541" s="158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  <c r="BF541" s="140"/>
      <c r="BG541" s="140"/>
      <c r="BH541" s="140"/>
      <c r="BI541" s="140"/>
      <c r="BJ541" s="140"/>
      <c r="BK541" s="140"/>
      <c r="BL541" s="140"/>
      <c r="BM541" s="140"/>
      <c r="BN541" s="140"/>
      <c r="BO541" s="140"/>
      <c r="BP541" s="140"/>
      <c r="BQ541" s="141"/>
      <c r="BR541" s="141"/>
      <c r="BS541" s="141"/>
      <c r="BT541" s="141"/>
      <c r="BU541" s="141"/>
      <c r="BV541" s="141"/>
      <c r="BW541" s="141"/>
      <c r="BX541" s="141"/>
      <c r="BY541" s="141"/>
      <c r="BZ541" s="141"/>
      <c r="CA541" s="141"/>
      <c r="CB541" s="141"/>
      <c r="CC541" s="141"/>
      <c r="CD541" s="141"/>
      <c r="CE541" s="141"/>
      <c r="CF541" s="141"/>
      <c r="CG541" s="141"/>
      <c r="CH541" s="141"/>
      <c r="CI541" s="141"/>
      <c r="CJ541" s="141"/>
      <c r="CK541" s="141"/>
      <c r="CL541" s="141"/>
      <c r="CM541" s="141"/>
      <c r="CN541" s="141"/>
      <c r="CO541" s="141"/>
      <c r="CP541" s="141"/>
      <c r="CQ541" s="141"/>
      <c r="CR541" s="141"/>
      <c r="CS541" s="141"/>
      <c r="CT541" s="141"/>
      <c r="CU541" s="141"/>
      <c r="CV541" s="141"/>
      <c r="CW541" s="141"/>
      <c r="CX541" s="141"/>
      <c r="CY541" s="141"/>
      <c r="CZ541" s="141"/>
      <c r="DA541" s="141"/>
      <c r="DB541" s="141"/>
      <c r="DC541" s="141"/>
      <c r="DD541" s="141"/>
      <c r="DE541" s="141"/>
      <c r="DF541" s="141"/>
      <c r="DG541" s="141"/>
      <c r="DH541" s="141"/>
      <c r="DI541" s="141"/>
      <c r="DJ541" s="141"/>
      <c r="DK541" s="141"/>
      <c r="DL541" s="141"/>
      <c r="DM541" s="141"/>
      <c r="DN541" s="141"/>
      <c r="DO541" s="141"/>
      <c r="DP541" s="141"/>
      <c r="DQ541" s="141"/>
      <c r="DR541" s="141"/>
      <c r="DS541" s="141"/>
      <c r="DT541" s="141"/>
      <c r="DU541" s="141"/>
      <c r="DV541" s="141"/>
      <c r="DW541" s="141"/>
      <c r="DX541" s="141"/>
      <c r="DY541" s="141"/>
      <c r="DZ541" s="141"/>
      <c r="EA541" s="141"/>
      <c r="EB541" s="141"/>
      <c r="EC541" s="141"/>
      <c r="ED541" s="141"/>
      <c r="EE541" s="141"/>
      <c r="EF541" s="141"/>
      <c r="EG541" s="141"/>
      <c r="EH541" s="141"/>
      <c r="EI541" s="141"/>
      <c r="EJ541" s="141"/>
      <c r="EK541" s="141"/>
      <c r="EL541" s="141"/>
      <c r="EM541" s="141"/>
      <c r="EN541" s="141"/>
      <c r="EO541" s="141"/>
      <c r="EP541" s="141"/>
      <c r="EQ541" s="141"/>
      <c r="ER541" s="141"/>
      <c r="ES541" s="141"/>
      <c r="ET541" s="141"/>
      <c r="EU541" s="141"/>
      <c r="EV541" s="141"/>
    </row>
    <row r="542" spans="2:152" x14ac:dyDescent="0.25">
      <c r="B542" s="140"/>
      <c r="C542" s="140"/>
      <c r="D542" s="140"/>
      <c r="E542" s="160"/>
      <c r="F542" s="160"/>
      <c r="G542" s="160"/>
      <c r="H542" s="157"/>
      <c r="I542" s="140"/>
      <c r="J542" s="160"/>
      <c r="K542" s="140"/>
      <c r="L542" s="140"/>
      <c r="M542" s="140"/>
      <c r="N542" s="140"/>
      <c r="O542" s="140"/>
      <c r="P542" s="140"/>
      <c r="Q542" s="140"/>
      <c r="R542" s="157"/>
      <c r="S542" s="157"/>
      <c r="T542" s="158"/>
      <c r="U542" s="158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  <c r="BF542" s="140"/>
      <c r="BG542" s="140"/>
      <c r="BH542" s="140"/>
      <c r="BI542" s="140"/>
      <c r="BJ542" s="140"/>
      <c r="BK542" s="140"/>
      <c r="BL542" s="140"/>
      <c r="BM542" s="140"/>
      <c r="BN542" s="140"/>
      <c r="BO542" s="140"/>
      <c r="BP542" s="140"/>
      <c r="BQ542" s="141"/>
      <c r="BR542" s="141"/>
      <c r="BS542" s="141"/>
      <c r="BT542" s="141"/>
      <c r="BU542" s="141"/>
      <c r="BV542" s="141"/>
      <c r="BW542" s="141"/>
      <c r="BX542" s="141"/>
      <c r="BY542" s="141"/>
      <c r="BZ542" s="141"/>
      <c r="CA542" s="141"/>
      <c r="CB542" s="141"/>
      <c r="CC542" s="141"/>
      <c r="CD542" s="141"/>
      <c r="CE542" s="141"/>
      <c r="CF542" s="141"/>
      <c r="CG542" s="141"/>
      <c r="CH542" s="141"/>
      <c r="CI542" s="141"/>
      <c r="CJ542" s="141"/>
      <c r="CK542" s="141"/>
      <c r="CL542" s="141"/>
      <c r="CM542" s="141"/>
      <c r="CN542" s="141"/>
      <c r="CO542" s="141"/>
      <c r="CP542" s="141"/>
      <c r="CQ542" s="141"/>
      <c r="CR542" s="141"/>
      <c r="CS542" s="141"/>
      <c r="CT542" s="141"/>
      <c r="CU542" s="141"/>
      <c r="CV542" s="141"/>
      <c r="CW542" s="141"/>
      <c r="CX542" s="141"/>
      <c r="CY542" s="141"/>
      <c r="CZ542" s="141"/>
      <c r="DA542" s="141"/>
      <c r="DB542" s="141"/>
      <c r="DC542" s="141"/>
      <c r="DD542" s="141"/>
      <c r="DE542" s="141"/>
      <c r="DF542" s="141"/>
      <c r="DG542" s="141"/>
      <c r="DH542" s="141"/>
      <c r="DI542" s="141"/>
      <c r="DJ542" s="141"/>
      <c r="DK542" s="141"/>
      <c r="DL542" s="141"/>
      <c r="DM542" s="141"/>
      <c r="DN542" s="141"/>
      <c r="DO542" s="141"/>
      <c r="DP542" s="141"/>
      <c r="DQ542" s="141"/>
      <c r="DR542" s="141"/>
      <c r="DS542" s="141"/>
      <c r="DT542" s="141"/>
      <c r="DU542" s="141"/>
      <c r="DV542" s="141"/>
      <c r="DW542" s="141"/>
      <c r="DX542" s="141"/>
      <c r="DY542" s="141"/>
      <c r="DZ542" s="141"/>
      <c r="EA542" s="141"/>
      <c r="EB542" s="141"/>
      <c r="EC542" s="141"/>
      <c r="ED542" s="141"/>
      <c r="EE542" s="141"/>
      <c r="EF542" s="141"/>
      <c r="EG542" s="141"/>
      <c r="EH542" s="141"/>
      <c r="EI542" s="141"/>
      <c r="EJ542" s="141"/>
      <c r="EK542" s="141"/>
      <c r="EL542" s="141"/>
      <c r="EM542" s="141"/>
      <c r="EN542" s="141"/>
      <c r="EO542" s="141"/>
      <c r="EP542" s="141"/>
      <c r="EQ542" s="141"/>
      <c r="ER542" s="141"/>
      <c r="ES542" s="141"/>
      <c r="ET542" s="141"/>
      <c r="EU542" s="141"/>
      <c r="EV542" s="141"/>
    </row>
    <row r="543" spans="2:152" x14ac:dyDescent="0.25">
      <c r="B543" s="140"/>
      <c r="C543" s="140"/>
      <c r="D543" s="140"/>
      <c r="E543" s="160"/>
      <c r="F543" s="160"/>
      <c r="G543" s="160"/>
      <c r="H543" s="157"/>
      <c r="I543" s="140"/>
      <c r="J543" s="160"/>
      <c r="K543" s="140"/>
      <c r="L543" s="140"/>
      <c r="M543" s="140"/>
      <c r="N543" s="140"/>
      <c r="O543" s="140"/>
      <c r="P543" s="140"/>
      <c r="Q543" s="140"/>
      <c r="R543" s="157"/>
      <c r="S543" s="157"/>
      <c r="T543" s="158"/>
      <c r="U543" s="158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  <c r="BF543" s="14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40"/>
      <c r="BQ543" s="141"/>
      <c r="BR543" s="141"/>
      <c r="BS543" s="141"/>
      <c r="BT543" s="141"/>
      <c r="BU543" s="141"/>
      <c r="BV543" s="141"/>
      <c r="BW543" s="141"/>
      <c r="BX543" s="141"/>
      <c r="BY543" s="141"/>
      <c r="BZ543" s="141"/>
      <c r="CA543" s="141"/>
      <c r="CB543" s="141"/>
      <c r="CC543" s="141"/>
      <c r="CD543" s="141"/>
      <c r="CE543" s="141"/>
      <c r="CF543" s="141"/>
      <c r="CG543" s="141"/>
      <c r="CH543" s="141"/>
      <c r="CI543" s="141"/>
      <c r="CJ543" s="141"/>
      <c r="CK543" s="141"/>
      <c r="CL543" s="141"/>
      <c r="CM543" s="141"/>
      <c r="CN543" s="141"/>
      <c r="CO543" s="141"/>
      <c r="CP543" s="141"/>
      <c r="CQ543" s="141"/>
      <c r="CR543" s="141"/>
      <c r="CS543" s="141"/>
      <c r="CT543" s="141"/>
      <c r="CU543" s="141"/>
      <c r="CV543" s="141"/>
      <c r="CW543" s="141"/>
      <c r="CX543" s="141"/>
      <c r="CY543" s="141"/>
      <c r="CZ543" s="141"/>
      <c r="DA543" s="141"/>
      <c r="DB543" s="141"/>
      <c r="DC543" s="141"/>
      <c r="DD543" s="141"/>
      <c r="DE543" s="141"/>
      <c r="DF543" s="141"/>
      <c r="DG543" s="141"/>
      <c r="DH543" s="141"/>
      <c r="DI543" s="141"/>
      <c r="DJ543" s="141"/>
      <c r="DK543" s="141"/>
      <c r="DL543" s="141"/>
      <c r="DM543" s="141"/>
      <c r="DN543" s="141"/>
      <c r="DO543" s="141"/>
      <c r="DP543" s="141"/>
      <c r="DQ543" s="141"/>
      <c r="DR543" s="141"/>
      <c r="DS543" s="141"/>
      <c r="DT543" s="141"/>
      <c r="DU543" s="141"/>
      <c r="DV543" s="141"/>
      <c r="DW543" s="141"/>
      <c r="DX543" s="141"/>
      <c r="DY543" s="141"/>
      <c r="DZ543" s="141"/>
      <c r="EA543" s="141"/>
      <c r="EB543" s="141"/>
      <c r="EC543" s="141"/>
      <c r="ED543" s="141"/>
      <c r="EE543" s="141"/>
      <c r="EF543" s="141"/>
      <c r="EG543" s="141"/>
      <c r="EH543" s="141"/>
      <c r="EI543" s="141"/>
      <c r="EJ543" s="141"/>
      <c r="EK543" s="141"/>
      <c r="EL543" s="141"/>
      <c r="EM543" s="141"/>
      <c r="EN543" s="141"/>
      <c r="EO543" s="141"/>
      <c r="EP543" s="141"/>
      <c r="EQ543" s="141"/>
      <c r="ER543" s="141"/>
      <c r="ES543" s="141"/>
      <c r="ET543" s="141"/>
      <c r="EU543" s="141"/>
      <c r="EV543" s="141"/>
    </row>
    <row r="544" spans="2:152" x14ac:dyDescent="0.25">
      <c r="B544" s="140"/>
      <c r="C544" s="140"/>
      <c r="D544" s="140"/>
      <c r="E544" s="160"/>
      <c r="F544" s="160"/>
      <c r="G544" s="160"/>
      <c r="H544" s="157"/>
      <c r="I544" s="140"/>
      <c r="J544" s="160"/>
      <c r="K544" s="140"/>
      <c r="L544" s="140"/>
      <c r="M544" s="140"/>
      <c r="N544" s="140"/>
      <c r="O544" s="140"/>
      <c r="P544" s="140"/>
      <c r="Q544" s="140"/>
      <c r="R544" s="157"/>
      <c r="S544" s="157"/>
      <c r="T544" s="158"/>
      <c r="U544" s="158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  <c r="BF544" s="14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40"/>
      <c r="BQ544" s="141"/>
      <c r="BR544" s="141"/>
      <c r="BS544" s="141"/>
      <c r="BT544" s="141"/>
      <c r="BU544" s="141"/>
      <c r="BV544" s="141"/>
      <c r="BW544" s="141"/>
      <c r="BX544" s="141"/>
      <c r="BY544" s="141"/>
      <c r="BZ544" s="141"/>
      <c r="CA544" s="141"/>
      <c r="CB544" s="141"/>
      <c r="CC544" s="141"/>
      <c r="CD544" s="141"/>
      <c r="CE544" s="141"/>
      <c r="CF544" s="141"/>
      <c r="CG544" s="141"/>
      <c r="CH544" s="141"/>
      <c r="CI544" s="141"/>
      <c r="CJ544" s="141"/>
      <c r="CK544" s="141"/>
      <c r="CL544" s="141"/>
      <c r="CM544" s="141"/>
      <c r="CN544" s="141"/>
      <c r="CO544" s="141"/>
      <c r="CP544" s="141"/>
      <c r="CQ544" s="141"/>
      <c r="CR544" s="141"/>
      <c r="CS544" s="141"/>
      <c r="CT544" s="141"/>
      <c r="CU544" s="141"/>
      <c r="CV544" s="141"/>
      <c r="CW544" s="141"/>
      <c r="CX544" s="141"/>
      <c r="CY544" s="141"/>
      <c r="CZ544" s="141"/>
      <c r="DA544" s="141"/>
      <c r="DB544" s="141"/>
      <c r="DC544" s="141"/>
      <c r="DD544" s="141"/>
      <c r="DE544" s="141"/>
      <c r="DF544" s="141"/>
      <c r="DG544" s="141"/>
      <c r="DH544" s="141"/>
      <c r="DI544" s="141"/>
      <c r="DJ544" s="141"/>
      <c r="DK544" s="141"/>
      <c r="DL544" s="141"/>
      <c r="DM544" s="141"/>
      <c r="DN544" s="141"/>
      <c r="DO544" s="141"/>
      <c r="DP544" s="141"/>
      <c r="DQ544" s="141"/>
      <c r="DR544" s="141"/>
      <c r="DS544" s="141"/>
      <c r="DT544" s="141"/>
      <c r="DU544" s="141"/>
      <c r="DV544" s="141"/>
      <c r="DW544" s="141"/>
      <c r="DX544" s="141"/>
      <c r="DY544" s="141"/>
      <c r="DZ544" s="141"/>
      <c r="EA544" s="141"/>
      <c r="EB544" s="141"/>
      <c r="EC544" s="141"/>
      <c r="ED544" s="141"/>
      <c r="EE544" s="141"/>
      <c r="EF544" s="141"/>
      <c r="EG544" s="141"/>
      <c r="EH544" s="141"/>
      <c r="EI544" s="141"/>
      <c r="EJ544" s="141"/>
      <c r="EK544" s="141"/>
      <c r="EL544" s="141"/>
      <c r="EM544" s="141"/>
      <c r="EN544" s="141"/>
      <c r="EO544" s="141"/>
      <c r="EP544" s="141"/>
      <c r="EQ544" s="141"/>
      <c r="ER544" s="141"/>
      <c r="ES544" s="141"/>
      <c r="ET544" s="141"/>
      <c r="EU544" s="141"/>
      <c r="EV544" s="141"/>
    </row>
    <row r="545" spans="2:152" x14ac:dyDescent="0.25">
      <c r="B545" s="140"/>
      <c r="C545" s="140"/>
      <c r="D545" s="140"/>
      <c r="E545" s="160"/>
      <c r="F545" s="160"/>
      <c r="G545" s="160"/>
      <c r="H545" s="157"/>
      <c r="I545" s="140"/>
      <c r="J545" s="160"/>
      <c r="K545" s="140"/>
      <c r="L545" s="140"/>
      <c r="M545" s="140"/>
      <c r="N545" s="140"/>
      <c r="O545" s="140"/>
      <c r="P545" s="140"/>
      <c r="Q545" s="140"/>
      <c r="R545" s="157"/>
      <c r="S545" s="157"/>
      <c r="T545" s="158"/>
      <c r="U545" s="158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  <c r="BF545" s="14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40"/>
      <c r="BQ545" s="141"/>
      <c r="BR545" s="141"/>
      <c r="BS545" s="141"/>
      <c r="BT545" s="141"/>
      <c r="BU545" s="141"/>
      <c r="BV545" s="141"/>
      <c r="BW545" s="141"/>
      <c r="BX545" s="141"/>
      <c r="BY545" s="141"/>
      <c r="BZ545" s="141"/>
      <c r="CA545" s="141"/>
      <c r="CB545" s="141"/>
      <c r="CC545" s="141"/>
      <c r="CD545" s="141"/>
      <c r="CE545" s="141"/>
      <c r="CF545" s="141"/>
      <c r="CG545" s="141"/>
      <c r="CH545" s="141"/>
      <c r="CI545" s="141"/>
      <c r="CJ545" s="141"/>
      <c r="CK545" s="141"/>
      <c r="CL545" s="141"/>
      <c r="CM545" s="141"/>
      <c r="CN545" s="141"/>
      <c r="CO545" s="141"/>
      <c r="CP545" s="141"/>
      <c r="CQ545" s="141"/>
      <c r="CR545" s="141"/>
      <c r="CS545" s="141"/>
      <c r="CT545" s="141"/>
      <c r="CU545" s="141"/>
      <c r="CV545" s="141"/>
      <c r="CW545" s="141"/>
      <c r="CX545" s="141"/>
      <c r="CY545" s="141"/>
      <c r="CZ545" s="141"/>
      <c r="DA545" s="141"/>
      <c r="DB545" s="141"/>
      <c r="DC545" s="141"/>
      <c r="DD545" s="141"/>
      <c r="DE545" s="141"/>
      <c r="DF545" s="141"/>
      <c r="DG545" s="141"/>
      <c r="DH545" s="141"/>
      <c r="DI545" s="141"/>
      <c r="DJ545" s="141"/>
      <c r="DK545" s="141"/>
      <c r="DL545" s="141"/>
      <c r="DM545" s="141"/>
      <c r="DN545" s="141"/>
      <c r="DO545" s="141"/>
      <c r="DP545" s="141"/>
      <c r="DQ545" s="141"/>
      <c r="DR545" s="141"/>
      <c r="DS545" s="141"/>
      <c r="DT545" s="141"/>
      <c r="DU545" s="141"/>
      <c r="DV545" s="141"/>
      <c r="DW545" s="141"/>
      <c r="DX545" s="141"/>
      <c r="DY545" s="141"/>
      <c r="DZ545" s="141"/>
      <c r="EA545" s="141"/>
      <c r="EB545" s="141"/>
      <c r="EC545" s="141"/>
      <c r="ED545" s="141"/>
      <c r="EE545" s="141"/>
      <c r="EF545" s="141"/>
      <c r="EG545" s="141"/>
      <c r="EH545" s="141"/>
      <c r="EI545" s="141"/>
      <c r="EJ545" s="141"/>
      <c r="EK545" s="141"/>
      <c r="EL545" s="141"/>
      <c r="EM545" s="141"/>
      <c r="EN545" s="141"/>
      <c r="EO545" s="141"/>
      <c r="EP545" s="141"/>
      <c r="EQ545" s="141"/>
      <c r="ER545" s="141"/>
      <c r="ES545" s="141"/>
      <c r="ET545" s="141"/>
      <c r="EU545" s="141"/>
      <c r="EV545" s="141"/>
    </row>
    <row r="546" spans="2:152" x14ac:dyDescent="0.25">
      <c r="B546" s="140"/>
      <c r="C546" s="140"/>
      <c r="D546" s="140"/>
      <c r="E546" s="160"/>
      <c r="F546" s="160"/>
      <c r="G546" s="160"/>
      <c r="H546" s="157"/>
      <c r="I546" s="140"/>
      <c r="J546" s="160"/>
      <c r="K546" s="140"/>
      <c r="L546" s="140"/>
      <c r="M546" s="140"/>
      <c r="N546" s="140"/>
      <c r="O546" s="140"/>
      <c r="P546" s="140"/>
      <c r="Q546" s="140"/>
      <c r="R546" s="157"/>
      <c r="S546" s="157"/>
      <c r="T546" s="158"/>
      <c r="U546" s="158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  <c r="BF546" s="14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40"/>
      <c r="BQ546" s="141"/>
      <c r="BR546" s="141"/>
      <c r="BS546" s="141"/>
      <c r="BT546" s="141"/>
      <c r="BU546" s="141"/>
      <c r="BV546" s="141"/>
      <c r="BW546" s="141"/>
      <c r="BX546" s="141"/>
      <c r="BY546" s="141"/>
      <c r="BZ546" s="141"/>
      <c r="CA546" s="141"/>
      <c r="CB546" s="141"/>
      <c r="CC546" s="141"/>
      <c r="CD546" s="141"/>
      <c r="CE546" s="141"/>
      <c r="CF546" s="141"/>
      <c r="CG546" s="141"/>
      <c r="CH546" s="141"/>
      <c r="CI546" s="141"/>
      <c r="CJ546" s="141"/>
      <c r="CK546" s="141"/>
      <c r="CL546" s="141"/>
      <c r="CM546" s="141"/>
      <c r="CN546" s="141"/>
      <c r="CO546" s="141"/>
      <c r="CP546" s="141"/>
      <c r="CQ546" s="141"/>
      <c r="CR546" s="141"/>
      <c r="CS546" s="141"/>
      <c r="CT546" s="141"/>
      <c r="CU546" s="141"/>
      <c r="CV546" s="141"/>
      <c r="CW546" s="141"/>
      <c r="CX546" s="141"/>
      <c r="CY546" s="141"/>
      <c r="CZ546" s="141"/>
      <c r="DA546" s="141"/>
      <c r="DB546" s="141"/>
      <c r="DC546" s="141"/>
      <c r="DD546" s="141"/>
      <c r="DE546" s="141"/>
      <c r="DF546" s="141"/>
      <c r="DG546" s="141"/>
      <c r="DH546" s="141"/>
      <c r="DI546" s="141"/>
      <c r="DJ546" s="141"/>
      <c r="DK546" s="141"/>
      <c r="DL546" s="141"/>
      <c r="DM546" s="141"/>
      <c r="DN546" s="141"/>
      <c r="DO546" s="141"/>
      <c r="DP546" s="141"/>
      <c r="DQ546" s="141"/>
      <c r="DR546" s="141"/>
      <c r="DS546" s="141"/>
      <c r="DT546" s="141"/>
      <c r="DU546" s="141"/>
      <c r="DV546" s="141"/>
      <c r="DW546" s="141"/>
      <c r="DX546" s="141"/>
      <c r="DY546" s="141"/>
      <c r="DZ546" s="141"/>
      <c r="EA546" s="141"/>
      <c r="EB546" s="141"/>
      <c r="EC546" s="141"/>
      <c r="ED546" s="141"/>
      <c r="EE546" s="141"/>
      <c r="EF546" s="141"/>
      <c r="EG546" s="141"/>
      <c r="EH546" s="141"/>
      <c r="EI546" s="141"/>
      <c r="EJ546" s="141"/>
      <c r="EK546" s="141"/>
      <c r="EL546" s="141"/>
      <c r="EM546" s="141"/>
      <c r="EN546" s="141"/>
      <c r="EO546" s="141"/>
      <c r="EP546" s="141"/>
      <c r="EQ546" s="141"/>
      <c r="ER546" s="141"/>
      <c r="ES546" s="141"/>
      <c r="ET546" s="141"/>
      <c r="EU546" s="141"/>
      <c r="EV546" s="141"/>
    </row>
    <row r="547" spans="2:152" x14ac:dyDescent="0.25">
      <c r="B547" s="140"/>
      <c r="C547" s="140"/>
      <c r="D547" s="140"/>
      <c r="E547" s="160"/>
      <c r="F547" s="160"/>
      <c r="G547" s="160"/>
      <c r="H547" s="157"/>
      <c r="I547" s="140"/>
      <c r="J547" s="160"/>
      <c r="K547" s="140"/>
      <c r="L547" s="140"/>
      <c r="M547" s="140"/>
      <c r="N547" s="140"/>
      <c r="O547" s="140"/>
      <c r="P547" s="140"/>
      <c r="Q547" s="140"/>
      <c r="R547" s="157"/>
      <c r="S547" s="157"/>
      <c r="T547" s="158"/>
      <c r="U547" s="158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  <c r="BF547" s="140"/>
      <c r="BG547" s="140"/>
      <c r="BH547" s="140"/>
      <c r="BI547" s="140"/>
      <c r="BJ547" s="140"/>
      <c r="BK547" s="140"/>
      <c r="BL547" s="140"/>
      <c r="BM547" s="140"/>
      <c r="BN547" s="140"/>
      <c r="BO547" s="140"/>
      <c r="BP547" s="140"/>
      <c r="BQ547" s="141"/>
      <c r="BR547" s="141"/>
      <c r="BS547" s="141"/>
      <c r="BT547" s="141"/>
      <c r="BU547" s="141"/>
      <c r="BV547" s="141"/>
      <c r="BW547" s="141"/>
      <c r="BX547" s="141"/>
      <c r="BY547" s="141"/>
      <c r="BZ547" s="141"/>
      <c r="CA547" s="141"/>
      <c r="CB547" s="141"/>
      <c r="CC547" s="141"/>
      <c r="CD547" s="141"/>
      <c r="CE547" s="141"/>
      <c r="CF547" s="141"/>
      <c r="CG547" s="141"/>
      <c r="CH547" s="141"/>
      <c r="CI547" s="141"/>
      <c r="CJ547" s="141"/>
      <c r="CK547" s="141"/>
      <c r="CL547" s="141"/>
      <c r="CM547" s="141"/>
      <c r="CN547" s="141"/>
      <c r="CO547" s="141"/>
      <c r="CP547" s="141"/>
      <c r="CQ547" s="141"/>
      <c r="CR547" s="141"/>
      <c r="CS547" s="141"/>
      <c r="CT547" s="141"/>
      <c r="CU547" s="141"/>
      <c r="CV547" s="141"/>
      <c r="CW547" s="141"/>
      <c r="CX547" s="141"/>
      <c r="CY547" s="141"/>
      <c r="CZ547" s="141"/>
      <c r="DA547" s="141"/>
      <c r="DB547" s="141"/>
      <c r="DC547" s="141"/>
      <c r="DD547" s="141"/>
      <c r="DE547" s="141"/>
      <c r="DF547" s="141"/>
      <c r="DG547" s="141"/>
      <c r="DH547" s="141"/>
      <c r="DI547" s="141"/>
      <c r="DJ547" s="141"/>
      <c r="DK547" s="141"/>
      <c r="DL547" s="141"/>
      <c r="DM547" s="141"/>
      <c r="DN547" s="141"/>
      <c r="DO547" s="141"/>
      <c r="DP547" s="141"/>
      <c r="DQ547" s="141"/>
      <c r="DR547" s="141"/>
      <c r="DS547" s="141"/>
      <c r="DT547" s="141"/>
      <c r="DU547" s="141"/>
      <c r="DV547" s="141"/>
      <c r="DW547" s="141"/>
      <c r="DX547" s="141"/>
      <c r="DY547" s="141"/>
      <c r="DZ547" s="141"/>
      <c r="EA547" s="141"/>
      <c r="EB547" s="141"/>
      <c r="EC547" s="141"/>
      <c r="ED547" s="141"/>
      <c r="EE547" s="141"/>
      <c r="EF547" s="141"/>
      <c r="EG547" s="141"/>
      <c r="EH547" s="141"/>
      <c r="EI547" s="141"/>
      <c r="EJ547" s="141"/>
      <c r="EK547" s="141"/>
      <c r="EL547" s="141"/>
      <c r="EM547" s="141"/>
      <c r="EN547" s="141"/>
      <c r="EO547" s="141"/>
      <c r="EP547" s="141"/>
      <c r="EQ547" s="141"/>
      <c r="ER547" s="141"/>
      <c r="ES547" s="141"/>
      <c r="ET547" s="141"/>
      <c r="EU547" s="141"/>
      <c r="EV547" s="141"/>
    </row>
    <row r="548" spans="2:152" x14ac:dyDescent="0.25">
      <c r="B548" s="140"/>
      <c r="C548" s="140"/>
      <c r="D548" s="140"/>
      <c r="E548" s="160"/>
      <c r="F548" s="160"/>
      <c r="G548" s="160"/>
      <c r="H548" s="157"/>
      <c r="I548" s="140"/>
      <c r="J548" s="160"/>
      <c r="K548" s="140"/>
      <c r="L548" s="140"/>
      <c r="M548" s="140"/>
      <c r="N548" s="140"/>
      <c r="O548" s="140"/>
      <c r="P548" s="140"/>
      <c r="Q548" s="140"/>
      <c r="R548" s="157"/>
      <c r="S548" s="157"/>
      <c r="T548" s="158"/>
      <c r="U548" s="158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4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40"/>
      <c r="BQ548" s="141"/>
      <c r="BR548" s="141"/>
      <c r="BS548" s="141"/>
      <c r="BT548" s="141"/>
      <c r="BU548" s="141"/>
      <c r="BV548" s="141"/>
      <c r="BW548" s="141"/>
      <c r="BX548" s="141"/>
      <c r="BY548" s="141"/>
      <c r="BZ548" s="141"/>
      <c r="CA548" s="141"/>
      <c r="CB548" s="141"/>
      <c r="CC548" s="141"/>
      <c r="CD548" s="141"/>
      <c r="CE548" s="141"/>
      <c r="CF548" s="141"/>
      <c r="CG548" s="141"/>
      <c r="CH548" s="141"/>
      <c r="CI548" s="141"/>
      <c r="CJ548" s="141"/>
      <c r="CK548" s="141"/>
      <c r="CL548" s="141"/>
      <c r="CM548" s="141"/>
      <c r="CN548" s="141"/>
      <c r="CO548" s="141"/>
      <c r="CP548" s="141"/>
      <c r="CQ548" s="141"/>
      <c r="CR548" s="141"/>
      <c r="CS548" s="141"/>
      <c r="CT548" s="141"/>
      <c r="CU548" s="141"/>
      <c r="CV548" s="141"/>
      <c r="CW548" s="141"/>
      <c r="CX548" s="141"/>
      <c r="CY548" s="141"/>
      <c r="CZ548" s="141"/>
      <c r="DA548" s="141"/>
      <c r="DB548" s="141"/>
      <c r="DC548" s="141"/>
      <c r="DD548" s="141"/>
      <c r="DE548" s="141"/>
      <c r="DF548" s="141"/>
      <c r="DG548" s="141"/>
      <c r="DH548" s="141"/>
      <c r="DI548" s="141"/>
      <c r="DJ548" s="141"/>
      <c r="DK548" s="141"/>
      <c r="DL548" s="141"/>
      <c r="DM548" s="141"/>
      <c r="DN548" s="141"/>
      <c r="DO548" s="141"/>
      <c r="DP548" s="141"/>
      <c r="DQ548" s="141"/>
      <c r="DR548" s="141"/>
      <c r="DS548" s="141"/>
      <c r="DT548" s="141"/>
      <c r="DU548" s="141"/>
      <c r="DV548" s="141"/>
      <c r="DW548" s="141"/>
      <c r="DX548" s="141"/>
      <c r="DY548" s="141"/>
      <c r="DZ548" s="141"/>
      <c r="EA548" s="141"/>
      <c r="EB548" s="141"/>
      <c r="EC548" s="141"/>
      <c r="ED548" s="141"/>
      <c r="EE548" s="141"/>
      <c r="EF548" s="141"/>
      <c r="EG548" s="141"/>
      <c r="EH548" s="141"/>
      <c r="EI548" s="141"/>
      <c r="EJ548" s="141"/>
      <c r="EK548" s="141"/>
      <c r="EL548" s="141"/>
      <c r="EM548" s="141"/>
      <c r="EN548" s="141"/>
      <c r="EO548" s="141"/>
      <c r="EP548" s="141"/>
      <c r="EQ548" s="141"/>
      <c r="ER548" s="141"/>
      <c r="ES548" s="141"/>
      <c r="ET548" s="141"/>
      <c r="EU548" s="141"/>
      <c r="EV548" s="141"/>
    </row>
    <row r="549" spans="2:152" x14ac:dyDescent="0.25">
      <c r="B549" s="140"/>
      <c r="C549" s="140"/>
      <c r="D549" s="140"/>
      <c r="E549" s="160"/>
      <c r="F549" s="160"/>
      <c r="G549" s="160"/>
      <c r="H549" s="157"/>
      <c r="I549" s="140"/>
      <c r="J549" s="160"/>
      <c r="K549" s="140"/>
      <c r="L549" s="140"/>
      <c r="M549" s="140"/>
      <c r="N549" s="140"/>
      <c r="O549" s="140"/>
      <c r="P549" s="140"/>
      <c r="Q549" s="140"/>
      <c r="R549" s="157"/>
      <c r="S549" s="157"/>
      <c r="T549" s="158"/>
      <c r="U549" s="158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  <c r="BF549" s="140"/>
      <c r="BG549" s="140"/>
      <c r="BH549" s="140"/>
      <c r="BI549" s="140"/>
      <c r="BJ549" s="140"/>
      <c r="BK549" s="140"/>
      <c r="BL549" s="140"/>
      <c r="BM549" s="140"/>
      <c r="BN549" s="140"/>
      <c r="BO549" s="140"/>
      <c r="BP549" s="140"/>
      <c r="BQ549" s="141"/>
      <c r="BR549" s="141"/>
      <c r="BS549" s="141"/>
      <c r="BT549" s="141"/>
      <c r="BU549" s="141"/>
      <c r="BV549" s="141"/>
      <c r="BW549" s="141"/>
      <c r="BX549" s="141"/>
      <c r="BY549" s="141"/>
      <c r="BZ549" s="141"/>
      <c r="CA549" s="141"/>
      <c r="CB549" s="141"/>
      <c r="CC549" s="141"/>
      <c r="CD549" s="141"/>
      <c r="CE549" s="141"/>
      <c r="CF549" s="141"/>
      <c r="CG549" s="141"/>
      <c r="CH549" s="141"/>
      <c r="CI549" s="141"/>
      <c r="CJ549" s="141"/>
      <c r="CK549" s="141"/>
      <c r="CL549" s="141"/>
      <c r="CM549" s="141"/>
      <c r="CN549" s="141"/>
      <c r="CO549" s="141"/>
      <c r="CP549" s="141"/>
      <c r="CQ549" s="141"/>
      <c r="CR549" s="141"/>
      <c r="CS549" s="141"/>
      <c r="CT549" s="141"/>
      <c r="CU549" s="141"/>
      <c r="CV549" s="141"/>
      <c r="CW549" s="141"/>
      <c r="CX549" s="141"/>
      <c r="CY549" s="141"/>
      <c r="CZ549" s="141"/>
      <c r="DA549" s="141"/>
      <c r="DB549" s="141"/>
      <c r="DC549" s="141"/>
      <c r="DD549" s="141"/>
      <c r="DE549" s="141"/>
      <c r="DF549" s="141"/>
      <c r="DG549" s="141"/>
      <c r="DH549" s="141"/>
      <c r="DI549" s="141"/>
      <c r="DJ549" s="141"/>
      <c r="DK549" s="141"/>
      <c r="DL549" s="141"/>
      <c r="DM549" s="141"/>
      <c r="DN549" s="141"/>
      <c r="DO549" s="141"/>
      <c r="DP549" s="141"/>
      <c r="DQ549" s="141"/>
      <c r="DR549" s="141"/>
      <c r="DS549" s="141"/>
      <c r="DT549" s="141"/>
      <c r="DU549" s="141"/>
      <c r="DV549" s="141"/>
      <c r="DW549" s="141"/>
      <c r="DX549" s="141"/>
      <c r="DY549" s="141"/>
      <c r="DZ549" s="141"/>
      <c r="EA549" s="141"/>
      <c r="EB549" s="141"/>
      <c r="EC549" s="141"/>
      <c r="ED549" s="141"/>
      <c r="EE549" s="141"/>
      <c r="EF549" s="141"/>
      <c r="EG549" s="141"/>
      <c r="EH549" s="141"/>
      <c r="EI549" s="141"/>
      <c r="EJ549" s="141"/>
      <c r="EK549" s="141"/>
      <c r="EL549" s="141"/>
      <c r="EM549" s="141"/>
      <c r="EN549" s="141"/>
      <c r="EO549" s="141"/>
      <c r="EP549" s="141"/>
      <c r="EQ549" s="141"/>
      <c r="ER549" s="141"/>
      <c r="ES549" s="141"/>
      <c r="ET549" s="141"/>
      <c r="EU549" s="141"/>
      <c r="EV549" s="141"/>
    </row>
    <row r="550" spans="2:152" x14ac:dyDescent="0.25">
      <c r="B550" s="140"/>
      <c r="C550" s="140"/>
      <c r="D550" s="140"/>
      <c r="E550" s="160"/>
      <c r="F550" s="160"/>
      <c r="G550" s="160"/>
      <c r="H550" s="157"/>
      <c r="I550" s="140"/>
      <c r="J550" s="160"/>
      <c r="K550" s="140"/>
      <c r="L550" s="140"/>
      <c r="M550" s="140"/>
      <c r="N550" s="140"/>
      <c r="O550" s="140"/>
      <c r="P550" s="140"/>
      <c r="Q550" s="140"/>
      <c r="R550" s="157"/>
      <c r="S550" s="157"/>
      <c r="T550" s="158"/>
      <c r="U550" s="158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4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40"/>
      <c r="BQ550" s="141"/>
      <c r="BR550" s="141"/>
      <c r="BS550" s="141"/>
      <c r="BT550" s="141"/>
      <c r="BU550" s="141"/>
      <c r="BV550" s="141"/>
      <c r="BW550" s="141"/>
      <c r="BX550" s="141"/>
      <c r="BY550" s="141"/>
      <c r="BZ550" s="141"/>
      <c r="CA550" s="141"/>
      <c r="CB550" s="141"/>
      <c r="CC550" s="141"/>
      <c r="CD550" s="141"/>
      <c r="CE550" s="141"/>
      <c r="CF550" s="141"/>
      <c r="CG550" s="141"/>
      <c r="CH550" s="141"/>
      <c r="CI550" s="141"/>
      <c r="CJ550" s="141"/>
      <c r="CK550" s="141"/>
      <c r="CL550" s="141"/>
      <c r="CM550" s="141"/>
      <c r="CN550" s="141"/>
      <c r="CO550" s="141"/>
      <c r="CP550" s="141"/>
      <c r="CQ550" s="141"/>
      <c r="CR550" s="141"/>
      <c r="CS550" s="141"/>
      <c r="CT550" s="141"/>
      <c r="CU550" s="141"/>
      <c r="CV550" s="141"/>
      <c r="CW550" s="141"/>
      <c r="CX550" s="141"/>
      <c r="CY550" s="141"/>
      <c r="CZ550" s="141"/>
      <c r="DA550" s="141"/>
      <c r="DB550" s="141"/>
      <c r="DC550" s="141"/>
      <c r="DD550" s="141"/>
      <c r="DE550" s="141"/>
      <c r="DF550" s="141"/>
      <c r="DG550" s="141"/>
      <c r="DH550" s="141"/>
      <c r="DI550" s="141"/>
      <c r="DJ550" s="141"/>
      <c r="DK550" s="141"/>
      <c r="DL550" s="141"/>
      <c r="DM550" s="141"/>
      <c r="DN550" s="141"/>
      <c r="DO550" s="141"/>
      <c r="DP550" s="141"/>
      <c r="DQ550" s="141"/>
      <c r="DR550" s="141"/>
      <c r="DS550" s="141"/>
      <c r="DT550" s="141"/>
      <c r="DU550" s="141"/>
      <c r="DV550" s="141"/>
      <c r="DW550" s="141"/>
      <c r="DX550" s="141"/>
      <c r="DY550" s="141"/>
      <c r="DZ550" s="141"/>
      <c r="EA550" s="141"/>
      <c r="EB550" s="141"/>
      <c r="EC550" s="141"/>
      <c r="ED550" s="141"/>
      <c r="EE550" s="141"/>
      <c r="EF550" s="141"/>
      <c r="EG550" s="141"/>
      <c r="EH550" s="141"/>
      <c r="EI550" s="141"/>
      <c r="EJ550" s="141"/>
      <c r="EK550" s="141"/>
      <c r="EL550" s="141"/>
      <c r="EM550" s="141"/>
      <c r="EN550" s="141"/>
      <c r="EO550" s="141"/>
      <c r="EP550" s="141"/>
      <c r="EQ550" s="141"/>
      <c r="ER550" s="141"/>
      <c r="ES550" s="141"/>
      <c r="ET550" s="141"/>
      <c r="EU550" s="141"/>
      <c r="EV550" s="141"/>
    </row>
    <row r="551" spans="2:152" x14ac:dyDescent="0.25">
      <c r="B551" s="140"/>
      <c r="C551" s="140"/>
      <c r="D551" s="140"/>
      <c r="E551" s="160"/>
      <c r="F551" s="160"/>
      <c r="G551" s="160"/>
      <c r="H551" s="157"/>
      <c r="I551" s="140"/>
      <c r="J551" s="160"/>
      <c r="K551" s="140"/>
      <c r="L551" s="140"/>
      <c r="M551" s="140"/>
      <c r="N551" s="140"/>
      <c r="O551" s="140"/>
      <c r="P551" s="140"/>
      <c r="Q551" s="140"/>
      <c r="R551" s="157"/>
      <c r="S551" s="157"/>
      <c r="T551" s="158"/>
      <c r="U551" s="158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  <c r="BQ551" s="141"/>
      <c r="BR551" s="141"/>
      <c r="BS551" s="141"/>
      <c r="BT551" s="141"/>
      <c r="BU551" s="141"/>
      <c r="BV551" s="141"/>
      <c r="BW551" s="141"/>
      <c r="BX551" s="141"/>
      <c r="BY551" s="141"/>
      <c r="BZ551" s="141"/>
      <c r="CA551" s="141"/>
      <c r="CB551" s="141"/>
      <c r="CC551" s="141"/>
      <c r="CD551" s="141"/>
      <c r="CE551" s="141"/>
      <c r="CF551" s="141"/>
      <c r="CG551" s="141"/>
      <c r="CH551" s="141"/>
      <c r="CI551" s="141"/>
      <c r="CJ551" s="141"/>
      <c r="CK551" s="141"/>
      <c r="CL551" s="141"/>
      <c r="CM551" s="141"/>
      <c r="CN551" s="141"/>
      <c r="CO551" s="141"/>
      <c r="CP551" s="141"/>
      <c r="CQ551" s="141"/>
      <c r="CR551" s="141"/>
      <c r="CS551" s="141"/>
      <c r="CT551" s="141"/>
      <c r="CU551" s="141"/>
      <c r="CV551" s="141"/>
      <c r="CW551" s="141"/>
      <c r="CX551" s="141"/>
      <c r="CY551" s="141"/>
      <c r="CZ551" s="141"/>
      <c r="DA551" s="141"/>
      <c r="DB551" s="141"/>
      <c r="DC551" s="141"/>
      <c r="DD551" s="141"/>
      <c r="DE551" s="141"/>
      <c r="DF551" s="141"/>
      <c r="DG551" s="141"/>
      <c r="DH551" s="141"/>
      <c r="DI551" s="141"/>
      <c r="DJ551" s="141"/>
      <c r="DK551" s="141"/>
      <c r="DL551" s="141"/>
      <c r="DM551" s="141"/>
      <c r="DN551" s="141"/>
      <c r="DO551" s="141"/>
      <c r="DP551" s="141"/>
      <c r="DQ551" s="141"/>
      <c r="DR551" s="141"/>
      <c r="DS551" s="141"/>
      <c r="DT551" s="141"/>
      <c r="DU551" s="141"/>
      <c r="DV551" s="141"/>
      <c r="DW551" s="141"/>
      <c r="DX551" s="141"/>
      <c r="DY551" s="141"/>
      <c r="DZ551" s="141"/>
      <c r="EA551" s="141"/>
      <c r="EB551" s="141"/>
      <c r="EC551" s="141"/>
      <c r="ED551" s="141"/>
      <c r="EE551" s="141"/>
      <c r="EF551" s="141"/>
      <c r="EG551" s="141"/>
      <c r="EH551" s="141"/>
      <c r="EI551" s="141"/>
      <c r="EJ551" s="141"/>
      <c r="EK551" s="141"/>
      <c r="EL551" s="141"/>
      <c r="EM551" s="141"/>
      <c r="EN551" s="141"/>
      <c r="EO551" s="141"/>
      <c r="EP551" s="141"/>
      <c r="EQ551" s="141"/>
      <c r="ER551" s="141"/>
      <c r="ES551" s="141"/>
      <c r="ET551" s="141"/>
      <c r="EU551" s="141"/>
      <c r="EV551" s="141"/>
    </row>
    <row r="552" spans="2:152" x14ac:dyDescent="0.25">
      <c r="B552" s="140"/>
      <c r="C552" s="140"/>
      <c r="D552" s="140"/>
      <c r="E552" s="160"/>
      <c r="F552" s="160"/>
      <c r="G552" s="160"/>
      <c r="H552" s="157"/>
      <c r="I552" s="140"/>
      <c r="J552" s="160"/>
      <c r="K552" s="140"/>
      <c r="L552" s="140"/>
      <c r="M552" s="140"/>
      <c r="N552" s="140"/>
      <c r="O552" s="140"/>
      <c r="P552" s="140"/>
      <c r="Q552" s="140"/>
      <c r="R552" s="157"/>
      <c r="S552" s="157"/>
      <c r="T552" s="158"/>
      <c r="U552" s="158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  <c r="BQ552" s="141"/>
      <c r="BR552" s="141"/>
      <c r="BS552" s="141"/>
      <c r="BT552" s="141"/>
      <c r="BU552" s="141"/>
      <c r="BV552" s="141"/>
      <c r="BW552" s="141"/>
      <c r="BX552" s="141"/>
      <c r="BY552" s="141"/>
      <c r="BZ552" s="141"/>
      <c r="CA552" s="141"/>
      <c r="CB552" s="141"/>
      <c r="CC552" s="141"/>
      <c r="CD552" s="141"/>
      <c r="CE552" s="141"/>
      <c r="CF552" s="141"/>
      <c r="CG552" s="141"/>
      <c r="CH552" s="141"/>
      <c r="CI552" s="141"/>
      <c r="CJ552" s="141"/>
      <c r="CK552" s="141"/>
      <c r="CL552" s="141"/>
      <c r="CM552" s="141"/>
      <c r="CN552" s="141"/>
      <c r="CO552" s="141"/>
      <c r="CP552" s="141"/>
      <c r="CQ552" s="141"/>
      <c r="CR552" s="141"/>
      <c r="CS552" s="141"/>
      <c r="CT552" s="141"/>
      <c r="CU552" s="141"/>
      <c r="CV552" s="141"/>
      <c r="CW552" s="141"/>
      <c r="CX552" s="141"/>
      <c r="CY552" s="141"/>
      <c r="CZ552" s="141"/>
      <c r="DA552" s="141"/>
      <c r="DB552" s="141"/>
      <c r="DC552" s="141"/>
      <c r="DD552" s="141"/>
      <c r="DE552" s="141"/>
      <c r="DF552" s="141"/>
      <c r="DG552" s="141"/>
      <c r="DH552" s="141"/>
      <c r="DI552" s="141"/>
      <c r="DJ552" s="141"/>
      <c r="DK552" s="141"/>
      <c r="DL552" s="141"/>
      <c r="DM552" s="141"/>
      <c r="DN552" s="141"/>
      <c r="DO552" s="141"/>
      <c r="DP552" s="141"/>
      <c r="DQ552" s="141"/>
      <c r="DR552" s="141"/>
      <c r="DS552" s="141"/>
      <c r="DT552" s="141"/>
      <c r="DU552" s="141"/>
      <c r="DV552" s="141"/>
      <c r="DW552" s="141"/>
      <c r="DX552" s="141"/>
      <c r="DY552" s="141"/>
      <c r="DZ552" s="141"/>
      <c r="EA552" s="141"/>
      <c r="EB552" s="141"/>
      <c r="EC552" s="141"/>
      <c r="ED552" s="141"/>
      <c r="EE552" s="141"/>
      <c r="EF552" s="141"/>
      <c r="EG552" s="141"/>
      <c r="EH552" s="141"/>
      <c r="EI552" s="141"/>
      <c r="EJ552" s="141"/>
      <c r="EK552" s="141"/>
      <c r="EL552" s="141"/>
      <c r="EM552" s="141"/>
      <c r="EN552" s="141"/>
      <c r="EO552" s="141"/>
      <c r="EP552" s="141"/>
      <c r="EQ552" s="141"/>
      <c r="ER552" s="141"/>
      <c r="ES552" s="141"/>
      <c r="ET552" s="141"/>
      <c r="EU552" s="141"/>
      <c r="EV552" s="141"/>
    </row>
    <row r="553" spans="2:152" x14ac:dyDescent="0.25">
      <c r="B553" s="140"/>
      <c r="C553" s="140"/>
      <c r="D553" s="140"/>
      <c r="E553" s="160"/>
      <c r="F553" s="160"/>
      <c r="G553" s="160"/>
      <c r="H553" s="157"/>
      <c r="I553" s="140"/>
      <c r="J553" s="160"/>
      <c r="K553" s="140"/>
      <c r="L553" s="140"/>
      <c r="M553" s="140"/>
      <c r="N553" s="140"/>
      <c r="O553" s="140"/>
      <c r="P553" s="140"/>
      <c r="Q553" s="140"/>
      <c r="R553" s="157"/>
      <c r="S553" s="157"/>
      <c r="T553" s="158"/>
      <c r="U553" s="158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  <c r="BQ553" s="141"/>
      <c r="BR553" s="141"/>
      <c r="BS553" s="141"/>
      <c r="BT553" s="141"/>
      <c r="BU553" s="141"/>
      <c r="BV553" s="141"/>
      <c r="BW553" s="141"/>
      <c r="BX553" s="141"/>
      <c r="BY553" s="141"/>
      <c r="BZ553" s="141"/>
      <c r="CA553" s="141"/>
      <c r="CB553" s="141"/>
      <c r="CC553" s="141"/>
      <c r="CD553" s="141"/>
      <c r="CE553" s="141"/>
      <c r="CF553" s="141"/>
      <c r="CG553" s="141"/>
      <c r="CH553" s="141"/>
      <c r="CI553" s="141"/>
      <c r="CJ553" s="141"/>
      <c r="CK553" s="141"/>
      <c r="CL553" s="141"/>
      <c r="CM553" s="141"/>
      <c r="CN553" s="141"/>
      <c r="CO553" s="141"/>
      <c r="CP553" s="141"/>
      <c r="CQ553" s="141"/>
      <c r="CR553" s="141"/>
      <c r="CS553" s="141"/>
      <c r="CT553" s="141"/>
      <c r="CU553" s="141"/>
      <c r="CV553" s="141"/>
      <c r="CW553" s="141"/>
      <c r="CX553" s="141"/>
      <c r="CY553" s="141"/>
      <c r="CZ553" s="141"/>
      <c r="DA553" s="141"/>
      <c r="DB553" s="141"/>
      <c r="DC553" s="141"/>
      <c r="DD553" s="141"/>
      <c r="DE553" s="141"/>
      <c r="DF553" s="141"/>
      <c r="DG553" s="141"/>
      <c r="DH553" s="141"/>
      <c r="DI553" s="141"/>
      <c r="DJ553" s="141"/>
      <c r="DK553" s="141"/>
      <c r="DL553" s="141"/>
      <c r="DM553" s="141"/>
      <c r="DN553" s="141"/>
      <c r="DO553" s="141"/>
      <c r="DP553" s="141"/>
      <c r="DQ553" s="141"/>
      <c r="DR553" s="141"/>
      <c r="DS553" s="141"/>
      <c r="DT553" s="141"/>
      <c r="DU553" s="141"/>
      <c r="DV553" s="141"/>
      <c r="DW553" s="141"/>
      <c r="DX553" s="141"/>
      <c r="DY553" s="141"/>
      <c r="DZ553" s="141"/>
      <c r="EA553" s="141"/>
      <c r="EB553" s="141"/>
      <c r="EC553" s="141"/>
      <c r="ED553" s="141"/>
      <c r="EE553" s="141"/>
      <c r="EF553" s="141"/>
      <c r="EG553" s="141"/>
      <c r="EH553" s="141"/>
      <c r="EI553" s="141"/>
      <c r="EJ553" s="141"/>
      <c r="EK553" s="141"/>
      <c r="EL553" s="141"/>
      <c r="EM553" s="141"/>
      <c r="EN553" s="141"/>
      <c r="EO553" s="141"/>
      <c r="EP553" s="141"/>
      <c r="EQ553" s="141"/>
      <c r="ER553" s="141"/>
      <c r="ES553" s="141"/>
      <c r="ET553" s="141"/>
      <c r="EU553" s="141"/>
      <c r="EV553" s="141"/>
    </row>
    <row r="554" spans="2:152" x14ac:dyDescent="0.25">
      <c r="B554" s="140"/>
      <c r="C554" s="140"/>
      <c r="D554" s="140"/>
      <c r="E554" s="160"/>
      <c r="F554" s="160"/>
      <c r="G554" s="160"/>
      <c r="H554" s="157"/>
      <c r="I554" s="140"/>
      <c r="J554" s="160"/>
      <c r="K554" s="140"/>
      <c r="L554" s="140"/>
      <c r="M554" s="140"/>
      <c r="N554" s="140"/>
      <c r="O554" s="140"/>
      <c r="P554" s="140"/>
      <c r="Q554" s="140"/>
      <c r="R554" s="157"/>
      <c r="S554" s="157"/>
      <c r="T554" s="158"/>
      <c r="U554" s="158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  <c r="BQ554" s="141"/>
      <c r="BR554" s="141"/>
      <c r="BS554" s="141"/>
      <c r="BT554" s="141"/>
      <c r="BU554" s="141"/>
      <c r="BV554" s="141"/>
      <c r="BW554" s="141"/>
      <c r="BX554" s="141"/>
      <c r="BY554" s="141"/>
      <c r="BZ554" s="141"/>
      <c r="CA554" s="141"/>
      <c r="CB554" s="141"/>
      <c r="CC554" s="141"/>
      <c r="CD554" s="141"/>
      <c r="CE554" s="141"/>
      <c r="CF554" s="141"/>
      <c r="CG554" s="141"/>
      <c r="CH554" s="141"/>
      <c r="CI554" s="141"/>
      <c r="CJ554" s="141"/>
      <c r="CK554" s="141"/>
      <c r="CL554" s="141"/>
      <c r="CM554" s="141"/>
      <c r="CN554" s="141"/>
      <c r="CO554" s="141"/>
      <c r="CP554" s="141"/>
      <c r="CQ554" s="141"/>
      <c r="CR554" s="141"/>
      <c r="CS554" s="141"/>
      <c r="CT554" s="141"/>
      <c r="CU554" s="141"/>
      <c r="CV554" s="141"/>
      <c r="CW554" s="141"/>
      <c r="CX554" s="141"/>
      <c r="CY554" s="141"/>
      <c r="CZ554" s="141"/>
      <c r="DA554" s="141"/>
      <c r="DB554" s="141"/>
      <c r="DC554" s="141"/>
      <c r="DD554" s="141"/>
      <c r="DE554" s="141"/>
      <c r="DF554" s="141"/>
      <c r="DG554" s="141"/>
      <c r="DH554" s="141"/>
      <c r="DI554" s="141"/>
      <c r="DJ554" s="141"/>
      <c r="DK554" s="141"/>
      <c r="DL554" s="141"/>
      <c r="DM554" s="141"/>
      <c r="DN554" s="141"/>
      <c r="DO554" s="141"/>
      <c r="DP554" s="141"/>
      <c r="DQ554" s="141"/>
      <c r="DR554" s="141"/>
      <c r="DS554" s="141"/>
      <c r="DT554" s="141"/>
      <c r="DU554" s="141"/>
      <c r="DV554" s="141"/>
      <c r="DW554" s="141"/>
      <c r="DX554" s="141"/>
      <c r="DY554" s="141"/>
      <c r="DZ554" s="141"/>
      <c r="EA554" s="141"/>
      <c r="EB554" s="141"/>
      <c r="EC554" s="141"/>
      <c r="ED554" s="141"/>
      <c r="EE554" s="141"/>
      <c r="EF554" s="141"/>
      <c r="EG554" s="141"/>
      <c r="EH554" s="141"/>
      <c r="EI554" s="141"/>
      <c r="EJ554" s="141"/>
      <c r="EK554" s="141"/>
      <c r="EL554" s="141"/>
      <c r="EM554" s="141"/>
      <c r="EN554" s="141"/>
      <c r="EO554" s="141"/>
      <c r="EP554" s="141"/>
      <c r="EQ554" s="141"/>
      <c r="ER554" s="141"/>
      <c r="ES554" s="141"/>
      <c r="ET554" s="141"/>
      <c r="EU554" s="141"/>
      <c r="EV554" s="141"/>
    </row>
    <row r="555" spans="2:152" x14ac:dyDescent="0.25">
      <c r="B555" s="140"/>
      <c r="C555" s="140"/>
      <c r="D555" s="140"/>
      <c r="E555" s="160"/>
      <c r="F555" s="160"/>
      <c r="G555" s="160"/>
      <c r="H555" s="157"/>
      <c r="I555" s="140"/>
      <c r="J555" s="160"/>
      <c r="K555" s="140"/>
      <c r="L555" s="140"/>
      <c r="M555" s="140"/>
      <c r="N555" s="140"/>
      <c r="O555" s="140"/>
      <c r="P555" s="140"/>
      <c r="Q555" s="140"/>
      <c r="R555" s="157"/>
      <c r="S555" s="157"/>
      <c r="T555" s="158"/>
      <c r="U555" s="158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  <c r="BF555" s="140"/>
      <c r="BG555" s="140"/>
      <c r="BH555" s="140"/>
      <c r="BI555" s="140"/>
      <c r="BJ555" s="140"/>
      <c r="BK555" s="140"/>
      <c r="BL555" s="140"/>
      <c r="BM555" s="140"/>
      <c r="BN555" s="140"/>
      <c r="BO555" s="140"/>
      <c r="BP555" s="140"/>
      <c r="BQ555" s="141"/>
      <c r="BR555" s="141"/>
      <c r="BS555" s="141"/>
      <c r="BT555" s="141"/>
      <c r="BU555" s="141"/>
      <c r="BV555" s="141"/>
      <c r="BW555" s="141"/>
      <c r="BX555" s="141"/>
      <c r="BY555" s="141"/>
      <c r="BZ555" s="141"/>
      <c r="CA555" s="141"/>
      <c r="CB555" s="141"/>
      <c r="CC555" s="141"/>
      <c r="CD555" s="141"/>
      <c r="CE555" s="141"/>
      <c r="CF555" s="141"/>
      <c r="CG555" s="141"/>
      <c r="CH555" s="141"/>
      <c r="CI555" s="141"/>
      <c r="CJ555" s="141"/>
      <c r="CK555" s="141"/>
      <c r="CL555" s="141"/>
      <c r="CM555" s="141"/>
      <c r="CN555" s="141"/>
      <c r="CO555" s="141"/>
      <c r="CP555" s="141"/>
      <c r="CQ555" s="141"/>
      <c r="CR555" s="141"/>
      <c r="CS555" s="141"/>
      <c r="CT555" s="141"/>
      <c r="CU555" s="141"/>
      <c r="CV555" s="141"/>
      <c r="CW555" s="141"/>
      <c r="CX555" s="141"/>
      <c r="CY555" s="141"/>
      <c r="CZ555" s="141"/>
      <c r="DA555" s="141"/>
      <c r="DB555" s="141"/>
      <c r="DC555" s="141"/>
      <c r="DD555" s="141"/>
      <c r="DE555" s="141"/>
      <c r="DF555" s="141"/>
      <c r="DG555" s="141"/>
      <c r="DH555" s="141"/>
      <c r="DI555" s="141"/>
      <c r="DJ555" s="141"/>
      <c r="DK555" s="141"/>
      <c r="DL555" s="141"/>
      <c r="DM555" s="141"/>
      <c r="DN555" s="141"/>
      <c r="DO555" s="141"/>
      <c r="DP555" s="141"/>
      <c r="DQ555" s="141"/>
      <c r="DR555" s="141"/>
      <c r="DS555" s="141"/>
      <c r="DT555" s="141"/>
      <c r="DU555" s="141"/>
      <c r="DV555" s="141"/>
      <c r="DW555" s="141"/>
      <c r="DX555" s="141"/>
      <c r="DY555" s="141"/>
      <c r="DZ555" s="141"/>
      <c r="EA555" s="141"/>
      <c r="EB555" s="141"/>
      <c r="EC555" s="141"/>
      <c r="ED555" s="141"/>
      <c r="EE555" s="141"/>
      <c r="EF555" s="141"/>
      <c r="EG555" s="141"/>
      <c r="EH555" s="141"/>
      <c r="EI555" s="141"/>
      <c r="EJ555" s="141"/>
      <c r="EK555" s="141"/>
      <c r="EL555" s="141"/>
      <c r="EM555" s="141"/>
      <c r="EN555" s="141"/>
      <c r="EO555" s="141"/>
      <c r="EP555" s="141"/>
      <c r="EQ555" s="141"/>
      <c r="ER555" s="141"/>
      <c r="ES555" s="141"/>
      <c r="ET555" s="141"/>
      <c r="EU555" s="141"/>
      <c r="EV555" s="141"/>
    </row>
    <row r="556" spans="2:152" x14ac:dyDescent="0.25">
      <c r="B556" s="140"/>
      <c r="C556" s="140"/>
      <c r="D556" s="140"/>
      <c r="E556" s="160"/>
      <c r="F556" s="160"/>
      <c r="G556" s="160"/>
      <c r="H556" s="157"/>
      <c r="I556" s="140"/>
      <c r="J556" s="160"/>
      <c r="K556" s="140"/>
      <c r="L556" s="140"/>
      <c r="M556" s="140"/>
      <c r="N556" s="140"/>
      <c r="O556" s="140"/>
      <c r="P556" s="140"/>
      <c r="Q556" s="140"/>
      <c r="R556" s="157"/>
      <c r="S556" s="157"/>
      <c r="T556" s="158"/>
      <c r="U556" s="158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  <c r="BF556" s="14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40"/>
      <c r="BQ556" s="141"/>
      <c r="BR556" s="141"/>
      <c r="BS556" s="141"/>
      <c r="BT556" s="141"/>
      <c r="BU556" s="141"/>
      <c r="BV556" s="141"/>
      <c r="BW556" s="141"/>
      <c r="BX556" s="141"/>
      <c r="BY556" s="141"/>
      <c r="BZ556" s="141"/>
      <c r="CA556" s="141"/>
      <c r="CB556" s="141"/>
      <c r="CC556" s="141"/>
      <c r="CD556" s="141"/>
      <c r="CE556" s="141"/>
      <c r="CF556" s="141"/>
      <c r="CG556" s="141"/>
      <c r="CH556" s="141"/>
      <c r="CI556" s="141"/>
      <c r="CJ556" s="141"/>
      <c r="CK556" s="141"/>
      <c r="CL556" s="141"/>
      <c r="CM556" s="141"/>
      <c r="CN556" s="141"/>
      <c r="CO556" s="141"/>
      <c r="CP556" s="141"/>
      <c r="CQ556" s="141"/>
      <c r="CR556" s="141"/>
      <c r="CS556" s="141"/>
      <c r="CT556" s="141"/>
      <c r="CU556" s="141"/>
      <c r="CV556" s="141"/>
      <c r="CW556" s="141"/>
      <c r="CX556" s="141"/>
      <c r="CY556" s="141"/>
      <c r="CZ556" s="141"/>
      <c r="DA556" s="141"/>
      <c r="DB556" s="141"/>
      <c r="DC556" s="141"/>
      <c r="DD556" s="141"/>
      <c r="DE556" s="141"/>
      <c r="DF556" s="141"/>
      <c r="DG556" s="141"/>
      <c r="DH556" s="141"/>
      <c r="DI556" s="141"/>
      <c r="DJ556" s="141"/>
      <c r="DK556" s="141"/>
      <c r="DL556" s="141"/>
      <c r="DM556" s="141"/>
      <c r="DN556" s="141"/>
      <c r="DO556" s="141"/>
      <c r="DP556" s="141"/>
      <c r="DQ556" s="141"/>
      <c r="DR556" s="141"/>
      <c r="DS556" s="141"/>
      <c r="DT556" s="141"/>
      <c r="DU556" s="141"/>
      <c r="DV556" s="141"/>
      <c r="DW556" s="141"/>
      <c r="DX556" s="141"/>
      <c r="DY556" s="141"/>
      <c r="DZ556" s="141"/>
      <c r="EA556" s="141"/>
      <c r="EB556" s="141"/>
      <c r="EC556" s="141"/>
      <c r="ED556" s="141"/>
      <c r="EE556" s="141"/>
      <c r="EF556" s="141"/>
      <c r="EG556" s="141"/>
      <c r="EH556" s="141"/>
      <c r="EI556" s="141"/>
      <c r="EJ556" s="141"/>
      <c r="EK556" s="141"/>
      <c r="EL556" s="141"/>
      <c r="EM556" s="141"/>
      <c r="EN556" s="141"/>
      <c r="EO556" s="141"/>
      <c r="EP556" s="141"/>
      <c r="EQ556" s="141"/>
      <c r="ER556" s="141"/>
      <c r="ES556" s="141"/>
      <c r="ET556" s="141"/>
      <c r="EU556" s="141"/>
      <c r="EV556" s="141"/>
    </row>
    <row r="557" spans="2:152" x14ac:dyDescent="0.25">
      <c r="B557" s="140"/>
      <c r="C557" s="140"/>
      <c r="D557" s="140"/>
      <c r="E557" s="160"/>
      <c r="F557" s="160"/>
      <c r="G557" s="160"/>
      <c r="H557" s="157"/>
      <c r="I557" s="140"/>
      <c r="J557" s="160"/>
      <c r="K557" s="140"/>
      <c r="L557" s="140"/>
      <c r="M557" s="140"/>
      <c r="N557" s="140"/>
      <c r="O557" s="140"/>
      <c r="P557" s="140"/>
      <c r="Q557" s="140"/>
      <c r="R557" s="157"/>
      <c r="S557" s="157"/>
      <c r="T557" s="158"/>
      <c r="U557" s="158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  <c r="BQ557" s="141"/>
      <c r="BR557" s="141"/>
      <c r="BS557" s="141"/>
      <c r="BT557" s="141"/>
      <c r="BU557" s="141"/>
      <c r="BV557" s="141"/>
      <c r="BW557" s="141"/>
      <c r="BX557" s="141"/>
      <c r="BY557" s="141"/>
      <c r="BZ557" s="141"/>
      <c r="CA557" s="141"/>
      <c r="CB557" s="141"/>
      <c r="CC557" s="141"/>
      <c r="CD557" s="141"/>
      <c r="CE557" s="141"/>
      <c r="CF557" s="141"/>
      <c r="CG557" s="141"/>
      <c r="CH557" s="141"/>
      <c r="CI557" s="141"/>
      <c r="CJ557" s="141"/>
      <c r="CK557" s="141"/>
      <c r="CL557" s="141"/>
      <c r="CM557" s="141"/>
      <c r="CN557" s="141"/>
      <c r="CO557" s="141"/>
      <c r="CP557" s="141"/>
      <c r="CQ557" s="141"/>
      <c r="CR557" s="141"/>
      <c r="CS557" s="141"/>
      <c r="CT557" s="141"/>
      <c r="CU557" s="141"/>
      <c r="CV557" s="141"/>
      <c r="CW557" s="141"/>
      <c r="CX557" s="141"/>
      <c r="CY557" s="141"/>
      <c r="CZ557" s="141"/>
      <c r="DA557" s="141"/>
      <c r="DB557" s="141"/>
      <c r="DC557" s="141"/>
      <c r="DD557" s="141"/>
      <c r="DE557" s="141"/>
      <c r="DF557" s="141"/>
      <c r="DG557" s="141"/>
      <c r="DH557" s="141"/>
      <c r="DI557" s="141"/>
      <c r="DJ557" s="141"/>
      <c r="DK557" s="141"/>
      <c r="DL557" s="141"/>
      <c r="DM557" s="141"/>
      <c r="DN557" s="141"/>
      <c r="DO557" s="141"/>
      <c r="DP557" s="141"/>
      <c r="DQ557" s="141"/>
      <c r="DR557" s="141"/>
      <c r="DS557" s="141"/>
      <c r="DT557" s="141"/>
      <c r="DU557" s="141"/>
      <c r="DV557" s="141"/>
      <c r="DW557" s="141"/>
      <c r="DX557" s="141"/>
      <c r="DY557" s="141"/>
      <c r="DZ557" s="141"/>
      <c r="EA557" s="141"/>
      <c r="EB557" s="141"/>
      <c r="EC557" s="141"/>
      <c r="ED557" s="141"/>
      <c r="EE557" s="141"/>
      <c r="EF557" s="141"/>
      <c r="EG557" s="141"/>
      <c r="EH557" s="141"/>
      <c r="EI557" s="141"/>
      <c r="EJ557" s="141"/>
      <c r="EK557" s="141"/>
      <c r="EL557" s="141"/>
      <c r="EM557" s="141"/>
      <c r="EN557" s="141"/>
      <c r="EO557" s="141"/>
      <c r="EP557" s="141"/>
      <c r="EQ557" s="141"/>
      <c r="ER557" s="141"/>
      <c r="ES557" s="141"/>
      <c r="ET557" s="141"/>
      <c r="EU557" s="141"/>
      <c r="EV557" s="141"/>
    </row>
    <row r="558" spans="2:152" x14ac:dyDescent="0.25">
      <c r="B558" s="140"/>
      <c r="C558" s="140"/>
      <c r="D558" s="140"/>
      <c r="E558" s="160"/>
      <c r="F558" s="160"/>
      <c r="G558" s="160"/>
      <c r="H558" s="157"/>
      <c r="I558" s="140"/>
      <c r="J558" s="160"/>
      <c r="K558" s="140"/>
      <c r="L558" s="140"/>
      <c r="M558" s="140"/>
      <c r="N558" s="140"/>
      <c r="O558" s="140"/>
      <c r="P558" s="140"/>
      <c r="Q558" s="140"/>
      <c r="R558" s="157"/>
      <c r="S558" s="157"/>
      <c r="T558" s="158"/>
      <c r="U558" s="158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  <c r="BF558" s="14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40"/>
      <c r="BQ558" s="141"/>
      <c r="BR558" s="141"/>
      <c r="BS558" s="141"/>
      <c r="BT558" s="141"/>
      <c r="BU558" s="141"/>
      <c r="BV558" s="141"/>
      <c r="BW558" s="141"/>
      <c r="BX558" s="141"/>
      <c r="BY558" s="141"/>
      <c r="BZ558" s="141"/>
      <c r="CA558" s="141"/>
      <c r="CB558" s="141"/>
      <c r="CC558" s="141"/>
      <c r="CD558" s="141"/>
      <c r="CE558" s="141"/>
      <c r="CF558" s="141"/>
      <c r="CG558" s="141"/>
      <c r="CH558" s="141"/>
      <c r="CI558" s="141"/>
      <c r="CJ558" s="141"/>
      <c r="CK558" s="141"/>
      <c r="CL558" s="141"/>
      <c r="CM558" s="141"/>
      <c r="CN558" s="141"/>
      <c r="CO558" s="141"/>
      <c r="CP558" s="141"/>
      <c r="CQ558" s="141"/>
      <c r="CR558" s="141"/>
      <c r="CS558" s="141"/>
      <c r="CT558" s="141"/>
      <c r="CU558" s="141"/>
      <c r="CV558" s="141"/>
      <c r="CW558" s="141"/>
      <c r="CX558" s="141"/>
      <c r="CY558" s="141"/>
      <c r="CZ558" s="141"/>
      <c r="DA558" s="141"/>
      <c r="DB558" s="141"/>
      <c r="DC558" s="141"/>
      <c r="DD558" s="141"/>
      <c r="DE558" s="141"/>
      <c r="DF558" s="141"/>
      <c r="DG558" s="141"/>
      <c r="DH558" s="141"/>
      <c r="DI558" s="141"/>
      <c r="DJ558" s="141"/>
      <c r="DK558" s="141"/>
      <c r="DL558" s="141"/>
      <c r="DM558" s="141"/>
      <c r="DN558" s="141"/>
      <c r="DO558" s="141"/>
      <c r="DP558" s="141"/>
      <c r="DQ558" s="141"/>
      <c r="DR558" s="141"/>
      <c r="DS558" s="141"/>
      <c r="DT558" s="141"/>
      <c r="DU558" s="141"/>
      <c r="DV558" s="141"/>
      <c r="DW558" s="141"/>
      <c r="DX558" s="141"/>
      <c r="DY558" s="141"/>
      <c r="DZ558" s="141"/>
      <c r="EA558" s="141"/>
      <c r="EB558" s="141"/>
      <c r="EC558" s="141"/>
      <c r="ED558" s="141"/>
      <c r="EE558" s="141"/>
      <c r="EF558" s="141"/>
      <c r="EG558" s="141"/>
      <c r="EH558" s="141"/>
      <c r="EI558" s="141"/>
      <c r="EJ558" s="141"/>
      <c r="EK558" s="141"/>
      <c r="EL558" s="141"/>
      <c r="EM558" s="141"/>
      <c r="EN558" s="141"/>
      <c r="EO558" s="141"/>
      <c r="EP558" s="141"/>
      <c r="EQ558" s="141"/>
      <c r="ER558" s="141"/>
      <c r="ES558" s="141"/>
      <c r="ET558" s="141"/>
      <c r="EU558" s="141"/>
      <c r="EV558" s="141"/>
    </row>
    <row r="559" spans="2:152" x14ac:dyDescent="0.25">
      <c r="B559" s="140"/>
      <c r="C559" s="140"/>
      <c r="D559" s="140"/>
      <c r="E559" s="160"/>
      <c r="F559" s="160"/>
      <c r="G559" s="160"/>
      <c r="H559" s="157"/>
      <c r="I559" s="140"/>
      <c r="J559" s="160"/>
      <c r="K559" s="140"/>
      <c r="L559" s="140"/>
      <c r="M559" s="140"/>
      <c r="N559" s="140"/>
      <c r="O559" s="140"/>
      <c r="P559" s="140"/>
      <c r="Q559" s="140"/>
      <c r="R559" s="157"/>
      <c r="S559" s="157"/>
      <c r="T559" s="158"/>
      <c r="U559" s="158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  <c r="BQ559" s="141"/>
      <c r="BR559" s="141"/>
      <c r="BS559" s="141"/>
      <c r="BT559" s="141"/>
      <c r="BU559" s="141"/>
      <c r="BV559" s="141"/>
      <c r="BW559" s="141"/>
      <c r="BX559" s="141"/>
      <c r="BY559" s="141"/>
      <c r="BZ559" s="141"/>
      <c r="CA559" s="141"/>
      <c r="CB559" s="141"/>
      <c r="CC559" s="141"/>
      <c r="CD559" s="141"/>
      <c r="CE559" s="141"/>
      <c r="CF559" s="141"/>
      <c r="CG559" s="141"/>
      <c r="CH559" s="141"/>
      <c r="CI559" s="141"/>
      <c r="CJ559" s="141"/>
      <c r="CK559" s="141"/>
      <c r="CL559" s="141"/>
      <c r="CM559" s="141"/>
      <c r="CN559" s="141"/>
      <c r="CO559" s="141"/>
      <c r="CP559" s="141"/>
      <c r="CQ559" s="141"/>
      <c r="CR559" s="141"/>
      <c r="CS559" s="141"/>
      <c r="CT559" s="141"/>
      <c r="CU559" s="141"/>
      <c r="CV559" s="141"/>
      <c r="CW559" s="141"/>
      <c r="CX559" s="141"/>
      <c r="CY559" s="141"/>
      <c r="CZ559" s="141"/>
      <c r="DA559" s="141"/>
      <c r="DB559" s="141"/>
      <c r="DC559" s="141"/>
      <c r="DD559" s="141"/>
      <c r="DE559" s="141"/>
      <c r="DF559" s="141"/>
      <c r="DG559" s="141"/>
      <c r="DH559" s="141"/>
      <c r="DI559" s="141"/>
      <c r="DJ559" s="141"/>
      <c r="DK559" s="141"/>
      <c r="DL559" s="141"/>
      <c r="DM559" s="141"/>
      <c r="DN559" s="141"/>
      <c r="DO559" s="141"/>
      <c r="DP559" s="141"/>
      <c r="DQ559" s="141"/>
      <c r="DR559" s="141"/>
      <c r="DS559" s="141"/>
      <c r="DT559" s="141"/>
      <c r="DU559" s="141"/>
      <c r="DV559" s="141"/>
      <c r="DW559" s="141"/>
      <c r="DX559" s="141"/>
      <c r="DY559" s="141"/>
      <c r="DZ559" s="141"/>
      <c r="EA559" s="141"/>
      <c r="EB559" s="141"/>
      <c r="EC559" s="141"/>
      <c r="ED559" s="141"/>
      <c r="EE559" s="141"/>
      <c r="EF559" s="141"/>
      <c r="EG559" s="141"/>
      <c r="EH559" s="141"/>
      <c r="EI559" s="141"/>
      <c r="EJ559" s="141"/>
      <c r="EK559" s="141"/>
      <c r="EL559" s="141"/>
      <c r="EM559" s="141"/>
      <c r="EN559" s="141"/>
      <c r="EO559" s="141"/>
      <c r="EP559" s="141"/>
      <c r="EQ559" s="141"/>
      <c r="ER559" s="141"/>
      <c r="ES559" s="141"/>
      <c r="ET559" s="141"/>
      <c r="EU559" s="141"/>
      <c r="EV559" s="141"/>
    </row>
    <row r="560" spans="2:152" x14ac:dyDescent="0.25">
      <c r="B560" s="140"/>
      <c r="C560" s="140"/>
      <c r="D560" s="140"/>
      <c r="E560" s="160"/>
      <c r="F560" s="160"/>
      <c r="G560" s="160"/>
      <c r="H560" s="157"/>
      <c r="I560" s="140"/>
      <c r="J560" s="160"/>
      <c r="K560" s="140"/>
      <c r="L560" s="140"/>
      <c r="M560" s="140"/>
      <c r="N560" s="140"/>
      <c r="O560" s="140"/>
      <c r="P560" s="140"/>
      <c r="Q560" s="140"/>
      <c r="R560" s="157"/>
      <c r="S560" s="157"/>
      <c r="T560" s="158"/>
      <c r="U560" s="158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  <c r="BF560" s="140"/>
      <c r="BG560" s="140"/>
      <c r="BH560" s="140"/>
      <c r="BI560" s="140"/>
      <c r="BJ560" s="140"/>
      <c r="BK560" s="140"/>
      <c r="BL560" s="140"/>
      <c r="BM560" s="140"/>
      <c r="BN560" s="140"/>
      <c r="BO560" s="140"/>
      <c r="BP560" s="140"/>
      <c r="BQ560" s="141"/>
      <c r="BR560" s="141"/>
      <c r="BS560" s="141"/>
      <c r="BT560" s="141"/>
      <c r="BU560" s="141"/>
      <c r="BV560" s="141"/>
      <c r="BW560" s="141"/>
      <c r="BX560" s="141"/>
      <c r="BY560" s="141"/>
      <c r="BZ560" s="141"/>
      <c r="CA560" s="141"/>
      <c r="CB560" s="141"/>
      <c r="CC560" s="141"/>
      <c r="CD560" s="141"/>
      <c r="CE560" s="141"/>
      <c r="CF560" s="141"/>
      <c r="CG560" s="141"/>
      <c r="CH560" s="141"/>
      <c r="CI560" s="141"/>
      <c r="CJ560" s="141"/>
      <c r="CK560" s="141"/>
      <c r="CL560" s="141"/>
      <c r="CM560" s="141"/>
      <c r="CN560" s="141"/>
      <c r="CO560" s="141"/>
      <c r="CP560" s="141"/>
      <c r="CQ560" s="141"/>
      <c r="CR560" s="141"/>
      <c r="CS560" s="141"/>
      <c r="CT560" s="141"/>
      <c r="CU560" s="141"/>
      <c r="CV560" s="141"/>
      <c r="CW560" s="141"/>
      <c r="CX560" s="141"/>
      <c r="CY560" s="141"/>
      <c r="CZ560" s="141"/>
      <c r="DA560" s="141"/>
      <c r="DB560" s="141"/>
      <c r="DC560" s="141"/>
      <c r="DD560" s="141"/>
      <c r="DE560" s="141"/>
      <c r="DF560" s="141"/>
      <c r="DG560" s="141"/>
      <c r="DH560" s="141"/>
      <c r="DI560" s="141"/>
      <c r="DJ560" s="141"/>
      <c r="DK560" s="141"/>
      <c r="DL560" s="141"/>
      <c r="DM560" s="141"/>
      <c r="DN560" s="141"/>
      <c r="DO560" s="141"/>
      <c r="DP560" s="141"/>
      <c r="DQ560" s="141"/>
      <c r="DR560" s="141"/>
      <c r="DS560" s="141"/>
      <c r="DT560" s="141"/>
      <c r="DU560" s="141"/>
      <c r="DV560" s="141"/>
      <c r="DW560" s="141"/>
      <c r="DX560" s="141"/>
      <c r="DY560" s="141"/>
      <c r="DZ560" s="141"/>
      <c r="EA560" s="141"/>
      <c r="EB560" s="141"/>
      <c r="EC560" s="141"/>
      <c r="ED560" s="141"/>
      <c r="EE560" s="141"/>
      <c r="EF560" s="141"/>
      <c r="EG560" s="141"/>
      <c r="EH560" s="141"/>
      <c r="EI560" s="141"/>
      <c r="EJ560" s="141"/>
      <c r="EK560" s="141"/>
      <c r="EL560" s="141"/>
      <c r="EM560" s="141"/>
      <c r="EN560" s="141"/>
      <c r="EO560" s="141"/>
      <c r="EP560" s="141"/>
      <c r="EQ560" s="141"/>
      <c r="ER560" s="141"/>
      <c r="ES560" s="141"/>
      <c r="ET560" s="141"/>
      <c r="EU560" s="141"/>
      <c r="EV560" s="141"/>
    </row>
    <row r="561" spans="2:152" x14ac:dyDescent="0.25">
      <c r="B561" s="140"/>
      <c r="C561" s="140"/>
      <c r="D561" s="140"/>
      <c r="E561" s="160"/>
      <c r="F561" s="160"/>
      <c r="G561" s="160"/>
      <c r="H561" s="157"/>
      <c r="I561" s="140"/>
      <c r="J561" s="160"/>
      <c r="K561" s="140"/>
      <c r="L561" s="140"/>
      <c r="M561" s="140"/>
      <c r="N561" s="140"/>
      <c r="O561" s="140"/>
      <c r="P561" s="140"/>
      <c r="Q561" s="140"/>
      <c r="R561" s="157"/>
      <c r="S561" s="157"/>
      <c r="T561" s="158"/>
      <c r="U561" s="158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  <c r="BF561" s="140"/>
      <c r="BG561" s="140"/>
      <c r="BH561" s="140"/>
      <c r="BI561" s="140"/>
      <c r="BJ561" s="140"/>
      <c r="BK561" s="140"/>
      <c r="BL561" s="140"/>
      <c r="BM561" s="140"/>
      <c r="BN561" s="140"/>
      <c r="BO561" s="140"/>
      <c r="BP561" s="140"/>
      <c r="BQ561" s="141"/>
      <c r="BR561" s="141"/>
      <c r="BS561" s="141"/>
      <c r="BT561" s="141"/>
      <c r="BU561" s="141"/>
      <c r="BV561" s="141"/>
      <c r="BW561" s="141"/>
      <c r="BX561" s="141"/>
      <c r="BY561" s="141"/>
      <c r="BZ561" s="141"/>
      <c r="CA561" s="141"/>
      <c r="CB561" s="141"/>
      <c r="CC561" s="141"/>
      <c r="CD561" s="141"/>
      <c r="CE561" s="141"/>
      <c r="CF561" s="141"/>
      <c r="CG561" s="141"/>
      <c r="CH561" s="141"/>
      <c r="CI561" s="141"/>
      <c r="CJ561" s="141"/>
      <c r="CK561" s="141"/>
      <c r="CL561" s="141"/>
      <c r="CM561" s="141"/>
      <c r="CN561" s="141"/>
      <c r="CO561" s="141"/>
      <c r="CP561" s="141"/>
      <c r="CQ561" s="141"/>
      <c r="CR561" s="141"/>
      <c r="CS561" s="141"/>
      <c r="CT561" s="141"/>
      <c r="CU561" s="141"/>
      <c r="CV561" s="141"/>
      <c r="CW561" s="141"/>
      <c r="CX561" s="141"/>
      <c r="CY561" s="141"/>
      <c r="CZ561" s="141"/>
      <c r="DA561" s="141"/>
      <c r="DB561" s="141"/>
      <c r="DC561" s="141"/>
      <c r="DD561" s="141"/>
      <c r="DE561" s="141"/>
      <c r="DF561" s="141"/>
      <c r="DG561" s="141"/>
      <c r="DH561" s="141"/>
      <c r="DI561" s="141"/>
      <c r="DJ561" s="141"/>
      <c r="DK561" s="141"/>
      <c r="DL561" s="141"/>
      <c r="DM561" s="141"/>
      <c r="DN561" s="141"/>
      <c r="DO561" s="141"/>
      <c r="DP561" s="141"/>
      <c r="DQ561" s="141"/>
      <c r="DR561" s="141"/>
      <c r="DS561" s="141"/>
      <c r="DT561" s="141"/>
      <c r="DU561" s="141"/>
      <c r="DV561" s="141"/>
      <c r="DW561" s="141"/>
      <c r="DX561" s="141"/>
      <c r="DY561" s="141"/>
      <c r="DZ561" s="141"/>
      <c r="EA561" s="141"/>
      <c r="EB561" s="141"/>
      <c r="EC561" s="141"/>
      <c r="ED561" s="141"/>
      <c r="EE561" s="141"/>
      <c r="EF561" s="141"/>
      <c r="EG561" s="141"/>
      <c r="EH561" s="141"/>
      <c r="EI561" s="141"/>
      <c r="EJ561" s="141"/>
      <c r="EK561" s="141"/>
      <c r="EL561" s="141"/>
      <c r="EM561" s="141"/>
      <c r="EN561" s="141"/>
      <c r="EO561" s="141"/>
      <c r="EP561" s="141"/>
      <c r="EQ561" s="141"/>
      <c r="ER561" s="141"/>
      <c r="ES561" s="141"/>
      <c r="ET561" s="141"/>
      <c r="EU561" s="141"/>
      <c r="EV561" s="141"/>
    </row>
    <row r="562" spans="2:152" x14ac:dyDescent="0.25">
      <c r="B562" s="140"/>
      <c r="C562" s="140"/>
      <c r="D562" s="140"/>
      <c r="E562" s="160"/>
      <c r="F562" s="160"/>
      <c r="G562" s="160"/>
      <c r="H562" s="157"/>
      <c r="I562" s="140"/>
      <c r="J562" s="160"/>
      <c r="K562" s="140"/>
      <c r="L562" s="140"/>
      <c r="M562" s="140"/>
      <c r="N562" s="140"/>
      <c r="O562" s="140"/>
      <c r="P562" s="140"/>
      <c r="Q562" s="140"/>
      <c r="R562" s="157"/>
      <c r="S562" s="157"/>
      <c r="T562" s="158"/>
      <c r="U562" s="158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  <c r="BF562" s="14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40"/>
      <c r="BQ562" s="141"/>
      <c r="BR562" s="141"/>
      <c r="BS562" s="141"/>
      <c r="BT562" s="141"/>
      <c r="BU562" s="141"/>
      <c r="BV562" s="141"/>
      <c r="BW562" s="141"/>
      <c r="BX562" s="141"/>
      <c r="BY562" s="141"/>
      <c r="BZ562" s="141"/>
      <c r="CA562" s="141"/>
      <c r="CB562" s="141"/>
      <c r="CC562" s="141"/>
      <c r="CD562" s="141"/>
      <c r="CE562" s="141"/>
      <c r="CF562" s="141"/>
      <c r="CG562" s="141"/>
      <c r="CH562" s="141"/>
      <c r="CI562" s="141"/>
      <c r="CJ562" s="141"/>
      <c r="CK562" s="141"/>
      <c r="CL562" s="141"/>
      <c r="CM562" s="141"/>
      <c r="CN562" s="141"/>
      <c r="CO562" s="141"/>
      <c r="CP562" s="141"/>
      <c r="CQ562" s="141"/>
      <c r="CR562" s="141"/>
      <c r="CS562" s="141"/>
      <c r="CT562" s="141"/>
      <c r="CU562" s="141"/>
      <c r="CV562" s="141"/>
      <c r="CW562" s="141"/>
      <c r="CX562" s="141"/>
      <c r="CY562" s="141"/>
      <c r="CZ562" s="141"/>
      <c r="DA562" s="141"/>
      <c r="DB562" s="141"/>
      <c r="DC562" s="141"/>
      <c r="DD562" s="141"/>
      <c r="DE562" s="141"/>
      <c r="DF562" s="141"/>
      <c r="DG562" s="141"/>
      <c r="DH562" s="141"/>
      <c r="DI562" s="141"/>
      <c r="DJ562" s="141"/>
      <c r="DK562" s="141"/>
      <c r="DL562" s="141"/>
      <c r="DM562" s="141"/>
      <c r="DN562" s="141"/>
      <c r="DO562" s="141"/>
      <c r="DP562" s="141"/>
      <c r="DQ562" s="141"/>
      <c r="DR562" s="141"/>
      <c r="DS562" s="141"/>
      <c r="DT562" s="141"/>
      <c r="DU562" s="141"/>
      <c r="DV562" s="141"/>
      <c r="DW562" s="141"/>
      <c r="DX562" s="141"/>
      <c r="DY562" s="141"/>
      <c r="DZ562" s="141"/>
      <c r="EA562" s="141"/>
      <c r="EB562" s="141"/>
      <c r="EC562" s="141"/>
      <c r="ED562" s="141"/>
      <c r="EE562" s="141"/>
      <c r="EF562" s="141"/>
      <c r="EG562" s="141"/>
      <c r="EH562" s="141"/>
      <c r="EI562" s="141"/>
      <c r="EJ562" s="141"/>
      <c r="EK562" s="141"/>
      <c r="EL562" s="141"/>
      <c r="EM562" s="141"/>
      <c r="EN562" s="141"/>
      <c r="EO562" s="141"/>
      <c r="EP562" s="141"/>
      <c r="EQ562" s="141"/>
      <c r="ER562" s="141"/>
      <c r="ES562" s="141"/>
      <c r="ET562" s="141"/>
      <c r="EU562" s="141"/>
      <c r="EV562" s="141"/>
    </row>
    <row r="563" spans="2:152" x14ac:dyDescent="0.25">
      <c r="B563" s="140"/>
      <c r="C563" s="140"/>
      <c r="D563" s="140"/>
      <c r="E563" s="160"/>
      <c r="F563" s="160"/>
      <c r="G563" s="160"/>
      <c r="H563" s="157"/>
      <c r="I563" s="140"/>
      <c r="J563" s="160"/>
      <c r="K563" s="140"/>
      <c r="L563" s="140"/>
      <c r="M563" s="140"/>
      <c r="N563" s="140"/>
      <c r="O563" s="140"/>
      <c r="P563" s="140"/>
      <c r="Q563" s="140"/>
      <c r="R563" s="157"/>
      <c r="S563" s="157"/>
      <c r="T563" s="158"/>
      <c r="U563" s="158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  <c r="BF563" s="140"/>
      <c r="BG563" s="140"/>
      <c r="BH563" s="140"/>
      <c r="BI563" s="140"/>
      <c r="BJ563" s="140"/>
      <c r="BK563" s="140"/>
      <c r="BL563" s="140"/>
      <c r="BM563" s="140"/>
      <c r="BN563" s="140"/>
      <c r="BO563" s="140"/>
      <c r="BP563" s="140"/>
      <c r="BQ563" s="141"/>
      <c r="BR563" s="141"/>
      <c r="BS563" s="141"/>
      <c r="BT563" s="141"/>
      <c r="BU563" s="141"/>
      <c r="BV563" s="141"/>
      <c r="BW563" s="141"/>
      <c r="BX563" s="141"/>
      <c r="BY563" s="141"/>
      <c r="BZ563" s="141"/>
      <c r="CA563" s="141"/>
      <c r="CB563" s="141"/>
      <c r="CC563" s="141"/>
      <c r="CD563" s="141"/>
      <c r="CE563" s="141"/>
      <c r="CF563" s="141"/>
      <c r="CG563" s="141"/>
      <c r="CH563" s="141"/>
      <c r="CI563" s="141"/>
      <c r="CJ563" s="141"/>
      <c r="CK563" s="141"/>
      <c r="CL563" s="141"/>
      <c r="CM563" s="141"/>
      <c r="CN563" s="141"/>
      <c r="CO563" s="141"/>
      <c r="CP563" s="141"/>
      <c r="CQ563" s="141"/>
      <c r="CR563" s="141"/>
      <c r="CS563" s="141"/>
      <c r="CT563" s="141"/>
      <c r="CU563" s="141"/>
      <c r="CV563" s="141"/>
      <c r="CW563" s="141"/>
      <c r="CX563" s="141"/>
      <c r="CY563" s="141"/>
      <c r="CZ563" s="141"/>
      <c r="DA563" s="141"/>
      <c r="DB563" s="141"/>
      <c r="DC563" s="141"/>
      <c r="DD563" s="141"/>
      <c r="DE563" s="141"/>
      <c r="DF563" s="141"/>
      <c r="DG563" s="141"/>
      <c r="DH563" s="141"/>
      <c r="DI563" s="141"/>
      <c r="DJ563" s="141"/>
      <c r="DK563" s="141"/>
      <c r="DL563" s="141"/>
      <c r="DM563" s="141"/>
      <c r="DN563" s="141"/>
      <c r="DO563" s="141"/>
      <c r="DP563" s="141"/>
      <c r="DQ563" s="141"/>
      <c r="DR563" s="141"/>
      <c r="DS563" s="141"/>
      <c r="DT563" s="141"/>
      <c r="DU563" s="141"/>
      <c r="DV563" s="141"/>
      <c r="DW563" s="141"/>
      <c r="DX563" s="141"/>
      <c r="DY563" s="141"/>
      <c r="DZ563" s="141"/>
      <c r="EA563" s="141"/>
      <c r="EB563" s="141"/>
      <c r="EC563" s="141"/>
      <c r="ED563" s="141"/>
      <c r="EE563" s="141"/>
      <c r="EF563" s="141"/>
      <c r="EG563" s="141"/>
      <c r="EH563" s="141"/>
      <c r="EI563" s="141"/>
      <c r="EJ563" s="141"/>
      <c r="EK563" s="141"/>
      <c r="EL563" s="141"/>
      <c r="EM563" s="141"/>
      <c r="EN563" s="141"/>
      <c r="EO563" s="141"/>
      <c r="EP563" s="141"/>
      <c r="EQ563" s="141"/>
      <c r="ER563" s="141"/>
      <c r="ES563" s="141"/>
      <c r="ET563" s="141"/>
      <c r="EU563" s="141"/>
      <c r="EV563" s="141"/>
    </row>
    <row r="564" spans="2:152" x14ac:dyDescent="0.25">
      <c r="B564" s="140"/>
      <c r="C564" s="140"/>
      <c r="D564" s="140"/>
      <c r="E564" s="160"/>
      <c r="F564" s="160"/>
      <c r="G564" s="160"/>
      <c r="H564" s="157"/>
      <c r="I564" s="140"/>
      <c r="J564" s="160"/>
      <c r="K564" s="140"/>
      <c r="L564" s="140"/>
      <c r="M564" s="140"/>
      <c r="N564" s="140"/>
      <c r="O564" s="140"/>
      <c r="P564" s="140"/>
      <c r="Q564" s="140"/>
      <c r="R564" s="157"/>
      <c r="S564" s="157"/>
      <c r="T564" s="158"/>
      <c r="U564" s="158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  <c r="BF564" s="140"/>
      <c r="BG564" s="140"/>
      <c r="BH564" s="140"/>
      <c r="BI564" s="140"/>
      <c r="BJ564" s="140"/>
      <c r="BK564" s="140"/>
      <c r="BL564" s="140"/>
      <c r="BM564" s="140"/>
      <c r="BN564" s="140"/>
      <c r="BO564" s="140"/>
      <c r="BP564" s="140"/>
      <c r="BQ564" s="141"/>
      <c r="BR564" s="141"/>
      <c r="BS564" s="141"/>
      <c r="BT564" s="141"/>
      <c r="BU564" s="141"/>
      <c r="BV564" s="141"/>
      <c r="BW564" s="141"/>
      <c r="BX564" s="141"/>
      <c r="BY564" s="141"/>
      <c r="BZ564" s="141"/>
      <c r="CA564" s="141"/>
      <c r="CB564" s="141"/>
      <c r="CC564" s="141"/>
      <c r="CD564" s="141"/>
      <c r="CE564" s="141"/>
      <c r="CF564" s="141"/>
      <c r="CG564" s="141"/>
      <c r="CH564" s="141"/>
      <c r="CI564" s="141"/>
      <c r="CJ564" s="141"/>
      <c r="CK564" s="141"/>
      <c r="CL564" s="141"/>
      <c r="CM564" s="141"/>
      <c r="CN564" s="141"/>
      <c r="CO564" s="141"/>
      <c r="CP564" s="141"/>
      <c r="CQ564" s="141"/>
      <c r="CR564" s="141"/>
      <c r="CS564" s="141"/>
      <c r="CT564" s="141"/>
      <c r="CU564" s="141"/>
      <c r="CV564" s="141"/>
      <c r="CW564" s="141"/>
      <c r="CX564" s="141"/>
      <c r="CY564" s="141"/>
      <c r="CZ564" s="141"/>
      <c r="DA564" s="141"/>
      <c r="DB564" s="141"/>
      <c r="DC564" s="141"/>
      <c r="DD564" s="141"/>
      <c r="DE564" s="141"/>
      <c r="DF564" s="141"/>
      <c r="DG564" s="141"/>
      <c r="DH564" s="141"/>
      <c r="DI564" s="141"/>
      <c r="DJ564" s="141"/>
      <c r="DK564" s="141"/>
      <c r="DL564" s="141"/>
      <c r="DM564" s="141"/>
      <c r="DN564" s="141"/>
      <c r="DO564" s="141"/>
      <c r="DP564" s="141"/>
      <c r="DQ564" s="141"/>
      <c r="DR564" s="141"/>
      <c r="DS564" s="141"/>
      <c r="DT564" s="141"/>
      <c r="DU564" s="141"/>
      <c r="DV564" s="141"/>
      <c r="DW564" s="141"/>
      <c r="DX564" s="141"/>
      <c r="DY564" s="141"/>
      <c r="DZ564" s="141"/>
      <c r="EA564" s="141"/>
      <c r="EB564" s="141"/>
      <c r="EC564" s="141"/>
      <c r="ED564" s="141"/>
      <c r="EE564" s="141"/>
      <c r="EF564" s="141"/>
      <c r="EG564" s="141"/>
      <c r="EH564" s="141"/>
      <c r="EI564" s="141"/>
      <c r="EJ564" s="141"/>
      <c r="EK564" s="141"/>
      <c r="EL564" s="141"/>
      <c r="EM564" s="141"/>
      <c r="EN564" s="141"/>
      <c r="EO564" s="141"/>
      <c r="EP564" s="141"/>
      <c r="EQ564" s="141"/>
      <c r="ER564" s="141"/>
      <c r="ES564" s="141"/>
      <c r="ET564" s="141"/>
      <c r="EU564" s="141"/>
      <c r="EV564" s="141"/>
    </row>
    <row r="565" spans="2:152" x14ac:dyDescent="0.25">
      <c r="B565" s="140"/>
      <c r="C565" s="140"/>
      <c r="D565" s="140"/>
      <c r="E565" s="160"/>
      <c r="F565" s="160"/>
      <c r="G565" s="160"/>
      <c r="H565" s="157"/>
      <c r="I565" s="140"/>
      <c r="J565" s="160"/>
      <c r="K565" s="140"/>
      <c r="L565" s="140"/>
      <c r="M565" s="140"/>
      <c r="N565" s="140"/>
      <c r="O565" s="140"/>
      <c r="P565" s="140"/>
      <c r="Q565" s="140"/>
      <c r="R565" s="157"/>
      <c r="S565" s="157"/>
      <c r="T565" s="158"/>
      <c r="U565" s="158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  <c r="BF565" s="140"/>
      <c r="BG565" s="140"/>
      <c r="BH565" s="140"/>
      <c r="BI565" s="140"/>
      <c r="BJ565" s="140"/>
      <c r="BK565" s="140"/>
      <c r="BL565" s="140"/>
      <c r="BM565" s="140"/>
      <c r="BN565" s="140"/>
      <c r="BO565" s="140"/>
      <c r="BP565" s="140"/>
      <c r="BQ565" s="141"/>
      <c r="BR565" s="141"/>
      <c r="BS565" s="141"/>
      <c r="BT565" s="141"/>
      <c r="BU565" s="141"/>
      <c r="BV565" s="141"/>
      <c r="BW565" s="141"/>
      <c r="BX565" s="141"/>
      <c r="BY565" s="141"/>
      <c r="BZ565" s="141"/>
      <c r="CA565" s="141"/>
      <c r="CB565" s="141"/>
      <c r="CC565" s="141"/>
      <c r="CD565" s="141"/>
      <c r="CE565" s="141"/>
      <c r="CF565" s="141"/>
      <c r="CG565" s="141"/>
      <c r="CH565" s="141"/>
      <c r="CI565" s="141"/>
      <c r="CJ565" s="141"/>
      <c r="CK565" s="141"/>
      <c r="CL565" s="141"/>
      <c r="CM565" s="141"/>
      <c r="CN565" s="141"/>
      <c r="CO565" s="141"/>
      <c r="CP565" s="141"/>
      <c r="CQ565" s="141"/>
      <c r="CR565" s="141"/>
      <c r="CS565" s="141"/>
      <c r="CT565" s="141"/>
      <c r="CU565" s="141"/>
      <c r="CV565" s="141"/>
      <c r="CW565" s="141"/>
      <c r="CX565" s="141"/>
      <c r="CY565" s="141"/>
      <c r="CZ565" s="141"/>
      <c r="DA565" s="141"/>
      <c r="DB565" s="141"/>
      <c r="DC565" s="141"/>
      <c r="DD565" s="141"/>
      <c r="DE565" s="141"/>
      <c r="DF565" s="141"/>
      <c r="DG565" s="141"/>
      <c r="DH565" s="141"/>
      <c r="DI565" s="141"/>
      <c r="DJ565" s="141"/>
      <c r="DK565" s="141"/>
      <c r="DL565" s="141"/>
      <c r="DM565" s="141"/>
      <c r="DN565" s="141"/>
      <c r="DO565" s="141"/>
      <c r="DP565" s="141"/>
      <c r="DQ565" s="141"/>
      <c r="DR565" s="141"/>
      <c r="DS565" s="141"/>
      <c r="DT565" s="141"/>
      <c r="DU565" s="141"/>
      <c r="DV565" s="141"/>
      <c r="DW565" s="141"/>
      <c r="DX565" s="141"/>
      <c r="DY565" s="141"/>
      <c r="DZ565" s="141"/>
      <c r="EA565" s="141"/>
      <c r="EB565" s="141"/>
      <c r="EC565" s="141"/>
      <c r="ED565" s="141"/>
      <c r="EE565" s="141"/>
      <c r="EF565" s="141"/>
      <c r="EG565" s="141"/>
      <c r="EH565" s="141"/>
      <c r="EI565" s="141"/>
      <c r="EJ565" s="141"/>
      <c r="EK565" s="141"/>
      <c r="EL565" s="141"/>
      <c r="EM565" s="141"/>
      <c r="EN565" s="141"/>
      <c r="EO565" s="141"/>
      <c r="EP565" s="141"/>
      <c r="EQ565" s="141"/>
      <c r="ER565" s="141"/>
      <c r="ES565" s="141"/>
      <c r="ET565" s="141"/>
      <c r="EU565" s="141"/>
      <c r="EV565" s="141"/>
    </row>
    <row r="566" spans="2:152" x14ac:dyDescent="0.25">
      <c r="B566" s="140"/>
      <c r="C566" s="140"/>
      <c r="D566" s="140"/>
      <c r="E566" s="160"/>
      <c r="F566" s="160"/>
      <c r="G566" s="160"/>
      <c r="H566" s="157"/>
      <c r="I566" s="140"/>
      <c r="J566" s="160"/>
      <c r="K566" s="140"/>
      <c r="L566" s="140"/>
      <c r="M566" s="140"/>
      <c r="N566" s="140"/>
      <c r="O566" s="140"/>
      <c r="P566" s="140"/>
      <c r="Q566" s="140"/>
      <c r="R566" s="157"/>
      <c r="S566" s="157"/>
      <c r="T566" s="158"/>
      <c r="U566" s="158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4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40"/>
      <c r="BQ566" s="141"/>
      <c r="BR566" s="141"/>
      <c r="BS566" s="141"/>
      <c r="BT566" s="141"/>
      <c r="BU566" s="141"/>
      <c r="BV566" s="141"/>
      <c r="BW566" s="141"/>
      <c r="BX566" s="141"/>
      <c r="BY566" s="141"/>
      <c r="BZ566" s="141"/>
      <c r="CA566" s="141"/>
      <c r="CB566" s="141"/>
      <c r="CC566" s="141"/>
      <c r="CD566" s="141"/>
      <c r="CE566" s="141"/>
      <c r="CF566" s="141"/>
      <c r="CG566" s="141"/>
      <c r="CH566" s="141"/>
      <c r="CI566" s="141"/>
      <c r="CJ566" s="141"/>
      <c r="CK566" s="141"/>
      <c r="CL566" s="141"/>
      <c r="CM566" s="141"/>
      <c r="CN566" s="141"/>
      <c r="CO566" s="141"/>
      <c r="CP566" s="141"/>
      <c r="CQ566" s="141"/>
      <c r="CR566" s="141"/>
      <c r="CS566" s="141"/>
      <c r="CT566" s="141"/>
      <c r="CU566" s="141"/>
      <c r="CV566" s="141"/>
      <c r="CW566" s="141"/>
      <c r="CX566" s="141"/>
      <c r="CY566" s="141"/>
      <c r="CZ566" s="141"/>
      <c r="DA566" s="141"/>
      <c r="DB566" s="141"/>
      <c r="DC566" s="141"/>
      <c r="DD566" s="141"/>
      <c r="DE566" s="141"/>
      <c r="DF566" s="141"/>
      <c r="DG566" s="141"/>
      <c r="DH566" s="141"/>
      <c r="DI566" s="141"/>
      <c r="DJ566" s="141"/>
      <c r="DK566" s="141"/>
      <c r="DL566" s="141"/>
      <c r="DM566" s="141"/>
      <c r="DN566" s="141"/>
      <c r="DO566" s="141"/>
      <c r="DP566" s="141"/>
      <c r="DQ566" s="141"/>
      <c r="DR566" s="141"/>
      <c r="DS566" s="141"/>
      <c r="DT566" s="141"/>
      <c r="DU566" s="141"/>
      <c r="DV566" s="141"/>
      <c r="DW566" s="141"/>
      <c r="DX566" s="141"/>
      <c r="DY566" s="141"/>
      <c r="DZ566" s="141"/>
      <c r="EA566" s="141"/>
      <c r="EB566" s="141"/>
      <c r="EC566" s="141"/>
      <c r="ED566" s="141"/>
      <c r="EE566" s="141"/>
      <c r="EF566" s="141"/>
      <c r="EG566" s="141"/>
      <c r="EH566" s="141"/>
      <c r="EI566" s="141"/>
      <c r="EJ566" s="141"/>
      <c r="EK566" s="141"/>
      <c r="EL566" s="141"/>
      <c r="EM566" s="141"/>
      <c r="EN566" s="141"/>
      <c r="EO566" s="141"/>
      <c r="EP566" s="141"/>
      <c r="EQ566" s="141"/>
      <c r="ER566" s="141"/>
      <c r="ES566" s="141"/>
      <c r="ET566" s="141"/>
      <c r="EU566" s="141"/>
      <c r="EV566" s="141"/>
    </row>
    <row r="567" spans="2:152" x14ac:dyDescent="0.25">
      <c r="B567" s="140"/>
      <c r="C567" s="140"/>
      <c r="D567" s="140"/>
      <c r="E567" s="160"/>
      <c r="F567" s="160"/>
      <c r="G567" s="160"/>
      <c r="H567" s="157"/>
      <c r="I567" s="140"/>
      <c r="J567" s="160"/>
      <c r="K567" s="140"/>
      <c r="L567" s="140"/>
      <c r="M567" s="140"/>
      <c r="N567" s="140"/>
      <c r="O567" s="140"/>
      <c r="P567" s="140"/>
      <c r="Q567" s="140"/>
      <c r="R567" s="157"/>
      <c r="S567" s="157"/>
      <c r="T567" s="158"/>
      <c r="U567" s="158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40"/>
      <c r="BG567" s="140"/>
      <c r="BH567" s="140"/>
      <c r="BI567" s="140"/>
      <c r="BJ567" s="140"/>
      <c r="BK567" s="140"/>
      <c r="BL567" s="140"/>
      <c r="BM567" s="140"/>
      <c r="BN567" s="140"/>
      <c r="BO567" s="140"/>
      <c r="BP567" s="140"/>
      <c r="BQ567" s="141"/>
      <c r="BR567" s="141"/>
      <c r="BS567" s="141"/>
      <c r="BT567" s="141"/>
      <c r="BU567" s="141"/>
      <c r="BV567" s="141"/>
      <c r="BW567" s="141"/>
      <c r="BX567" s="141"/>
      <c r="BY567" s="141"/>
      <c r="BZ567" s="141"/>
      <c r="CA567" s="141"/>
      <c r="CB567" s="141"/>
      <c r="CC567" s="141"/>
      <c r="CD567" s="141"/>
      <c r="CE567" s="141"/>
      <c r="CF567" s="141"/>
      <c r="CG567" s="141"/>
      <c r="CH567" s="141"/>
      <c r="CI567" s="141"/>
      <c r="CJ567" s="141"/>
      <c r="CK567" s="141"/>
      <c r="CL567" s="141"/>
      <c r="CM567" s="141"/>
      <c r="CN567" s="141"/>
      <c r="CO567" s="141"/>
      <c r="CP567" s="141"/>
      <c r="CQ567" s="141"/>
      <c r="CR567" s="141"/>
      <c r="CS567" s="141"/>
      <c r="CT567" s="141"/>
      <c r="CU567" s="141"/>
      <c r="CV567" s="141"/>
      <c r="CW567" s="141"/>
      <c r="CX567" s="141"/>
      <c r="CY567" s="141"/>
      <c r="CZ567" s="141"/>
      <c r="DA567" s="141"/>
      <c r="DB567" s="141"/>
      <c r="DC567" s="141"/>
      <c r="DD567" s="141"/>
      <c r="DE567" s="141"/>
      <c r="DF567" s="141"/>
      <c r="DG567" s="141"/>
      <c r="DH567" s="141"/>
      <c r="DI567" s="141"/>
      <c r="DJ567" s="141"/>
      <c r="DK567" s="141"/>
      <c r="DL567" s="141"/>
      <c r="DM567" s="141"/>
      <c r="DN567" s="141"/>
      <c r="DO567" s="141"/>
      <c r="DP567" s="141"/>
      <c r="DQ567" s="141"/>
      <c r="DR567" s="141"/>
      <c r="DS567" s="141"/>
      <c r="DT567" s="141"/>
      <c r="DU567" s="141"/>
      <c r="DV567" s="141"/>
      <c r="DW567" s="141"/>
      <c r="DX567" s="141"/>
      <c r="DY567" s="141"/>
      <c r="DZ567" s="141"/>
      <c r="EA567" s="141"/>
      <c r="EB567" s="141"/>
      <c r="EC567" s="141"/>
      <c r="ED567" s="141"/>
      <c r="EE567" s="141"/>
      <c r="EF567" s="141"/>
      <c r="EG567" s="141"/>
      <c r="EH567" s="141"/>
      <c r="EI567" s="141"/>
      <c r="EJ567" s="141"/>
      <c r="EK567" s="141"/>
      <c r="EL567" s="141"/>
      <c r="EM567" s="141"/>
      <c r="EN567" s="141"/>
      <c r="EO567" s="141"/>
      <c r="EP567" s="141"/>
      <c r="EQ567" s="141"/>
      <c r="ER567" s="141"/>
      <c r="ES567" s="141"/>
      <c r="ET567" s="141"/>
      <c r="EU567" s="141"/>
      <c r="EV567" s="141"/>
    </row>
    <row r="568" spans="2:152" x14ac:dyDescent="0.25">
      <c r="B568" s="140"/>
      <c r="C568" s="140"/>
      <c r="D568" s="140"/>
      <c r="E568" s="160"/>
      <c r="F568" s="160"/>
      <c r="G568" s="160"/>
      <c r="H568" s="157"/>
      <c r="I568" s="140"/>
      <c r="J568" s="160"/>
      <c r="K568" s="140"/>
      <c r="L568" s="140"/>
      <c r="M568" s="140"/>
      <c r="N568" s="140"/>
      <c r="O568" s="140"/>
      <c r="P568" s="140"/>
      <c r="Q568" s="140"/>
      <c r="R568" s="157"/>
      <c r="S568" s="157"/>
      <c r="T568" s="158"/>
      <c r="U568" s="158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  <c r="BQ568" s="141"/>
      <c r="BR568" s="141"/>
      <c r="BS568" s="141"/>
      <c r="BT568" s="141"/>
      <c r="BU568" s="141"/>
      <c r="BV568" s="141"/>
      <c r="BW568" s="141"/>
      <c r="BX568" s="141"/>
      <c r="BY568" s="141"/>
      <c r="BZ568" s="141"/>
      <c r="CA568" s="141"/>
      <c r="CB568" s="141"/>
      <c r="CC568" s="141"/>
      <c r="CD568" s="141"/>
      <c r="CE568" s="141"/>
      <c r="CF568" s="141"/>
      <c r="CG568" s="141"/>
      <c r="CH568" s="141"/>
      <c r="CI568" s="141"/>
      <c r="CJ568" s="141"/>
      <c r="CK568" s="141"/>
      <c r="CL568" s="141"/>
      <c r="CM568" s="141"/>
      <c r="CN568" s="141"/>
      <c r="CO568" s="141"/>
      <c r="CP568" s="141"/>
      <c r="CQ568" s="141"/>
      <c r="CR568" s="141"/>
      <c r="CS568" s="141"/>
      <c r="CT568" s="141"/>
      <c r="CU568" s="141"/>
      <c r="CV568" s="141"/>
      <c r="CW568" s="141"/>
      <c r="CX568" s="141"/>
      <c r="CY568" s="141"/>
      <c r="CZ568" s="141"/>
      <c r="DA568" s="141"/>
      <c r="DB568" s="141"/>
      <c r="DC568" s="141"/>
      <c r="DD568" s="141"/>
      <c r="DE568" s="141"/>
      <c r="DF568" s="141"/>
      <c r="DG568" s="141"/>
      <c r="DH568" s="141"/>
      <c r="DI568" s="141"/>
      <c r="DJ568" s="141"/>
      <c r="DK568" s="141"/>
      <c r="DL568" s="141"/>
      <c r="DM568" s="141"/>
      <c r="DN568" s="141"/>
      <c r="DO568" s="141"/>
      <c r="DP568" s="141"/>
      <c r="DQ568" s="141"/>
      <c r="DR568" s="141"/>
      <c r="DS568" s="141"/>
      <c r="DT568" s="141"/>
      <c r="DU568" s="141"/>
      <c r="DV568" s="141"/>
      <c r="DW568" s="141"/>
      <c r="DX568" s="141"/>
      <c r="DY568" s="141"/>
      <c r="DZ568" s="141"/>
      <c r="EA568" s="141"/>
      <c r="EB568" s="141"/>
      <c r="EC568" s="141"/>
      <c r="ED568" s="141"/>
      <c r="EE568" s="141"/>
      <c r="EF568" s="141"/>
      <c r="EG568" s="141"/>
      <c r="EH568" s="141"/>
      <c r="EI568" s="141"/>
      <c r="EJ568" s="141"/>
      <c r="EK568" s="141"/>
      <c r="EL568" s="141"/>
      <c r="EM568" s="141"/>
      <c r="EN568" s="141"/>
      <c r="EO568" s="141"/>
      <c r="EP568" s="141"/>
      <c r="EQ568" s="141"/>
      <c r="ER568" s="141"/>
      <c r="ES568" s="141"/>
      <c r="ET568" s="141"/>
      <c r="EU568" s="141"/>
      <c r="EV568" s="141"/>
    </row>
    <row r="569" spans="2:152" x14ac:dyDescent="0.25">
      <c r="B569" s="140"/>
      <c r="C569" s="140"/>
      <c r="D569" s="140"/>
      <c r="E569" s="160"/>
      <c r="F569" s="160"/>
      <c r="G569" s="160"/>
      <c r="H569" s="157"/>
      <c r="I569" s="140"/>
      <c r="J569" s="160"/>
      <c r="K569" s="140"/>
      <c r="L569" s="140"/>
      <c r="M569" s="140"/>
      <c r="N569" s="140"/>
      <c r="O569" s="140"/>
      <c r="P569" s="140"/>
      <c r="Q569" s="140"/>
      <c r="R569" s="157"/>
      <c r="S569" s="157"/>
      <c r="T569" s="158"/>
      <c r="U569" s="158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4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40"/>
      <c r="BQ569" s="141"/>
      <c r="BR569" s="141"/>
      <c r="BS569" s="141"/>
      <c r="BT569" s="141"/>
      <c r="BU569" s="141"/>
      <c r="BV569" s="141"/>
      <c r="BW569" s="141"/>
      <c r="BX569" s="141"/>
      <c r="BY569" s="141"/>
      <c r="BZ569" s="141"/>
      <c r="CA569" s="141"/>
      <c r="CB569" s="141"/>
      <c r="CC569" s="141"/>
      <c r="CD569" s="141"/>
      <c r="CE569" s="141"/>
      <c r="CF569" s="141"/>
      <c r="CG569" s="141"/>
      <c r="CH569" s="141"/>
      <c r="CI569" s="141"/>
      <c r="CJ569" s="141"/>
      <c r="CK569" s="141"/>
      <c r="CL569" s="141"/>
      <c r="CM569" s="141"/>
      <c r="CN569" s="141"/>
      <c r="CO569" s="141"/>
      <c r="CP569" s="141"/>
      <c r="CQ569" s="141"/>
      <c r="CR569" s="141"/>
      <c r="CS569" s="141"/>
      <c r="CT569" s="141"/>
      <c r="CU569" s="141"/>
      <c r="CV569" s="141"/>
      <c r="CW569" s="141"/>
      <c r="CX569" s="141"/>
      <c r="CY569" s="141"/>
      <c r="CZ569" s="141"/>
      <c r="DA569" s="141"/>
      <c r="DB569" s="141"/>
      <c r="DC569" s="141"/>
      <c r="DD569" s="141"/>
      <c r="DE569" s="141"/>
      <c r="DF569" s="141"/>
      <c r="DG569" s="141"/>
      <c r="DH569" s="141"/>
      <c r="DI569" s="141"/>
      <c r="DJ569" s="141"/>
      <c r="DK569" s="141"/>
      <c r="DL569" s="141"/>
      <c r="DM569" s="141"/>
      <c r="DN569" s="141"/>
      <c r="DO569" s="141"/>
      <c r="DP569" s="141"/>
      <c r="DQ569" s="141"/>
      <c r="DR569" s="141"/>
      <c r="DS569" s="141"/>
      <c r="DT569" s="141"/>
      <c r="DU569" s="141"/>
      <c r="DV569" s="141"/>
      <c r="DW569" s="141"/>
      <c r="DX569" s="141"/>
      <c r="DY569" s="141"/>
      <c r="DZ569" s="141"/>
      <c r="EA569" s="141"/>
      <c r="EB569" s="141"/>
      <c r="EC569" s="141"/>
      <c r="ED569" s="141"/>
      <c r="EE569" s="141"/>
      <c r="EF569" s="141"/>
      <c r="EG569" s="141"/>
      <c r="EH569" s="141"/>
      <c r="EI569" s="141"/>
      <c r="EJ569" s="141"/>
      <c r="EK569" s="141"/>
      <c r="EL569" s="141"/>
      <c r="EM569" s="141"/>
      <c r="EN569" s="141"/>
      <c r="EO569" s="141"/>
      <c r="EP569" s="141"/>
      <c r="EQ569" s="141"/>
      <c r="ER569" s="141"/>
      <c r="ES569" s="141"/>
      <c r="ET569" s="141"/>
      <c r="EU569" s="141"/>
      <c r="EV569" s="141"/>
    </row>
    <row r="570" spans="2:152" x14ac:dyDescent="0.25">
      <c r="B570" s="140"/>
      <c r="C570" s="140"/>
      <c r="D570" s="140"/>
      <c r="E570" s="160"/>
      <c r="F570" s="160"/>
      <c r="G570" s="160"/>
      <c r="H570" s="157"/>
      <c r="I570" s="140"/>
      <c r="J570" s="160"/>
      <c r="K570" s="140"/>
      <c r="L570" s="140"/>
      <c r="M570" s="140"/>
      <c r="N570" s="140"/>
      <c r="O570" s="140"/>
      <c r="P570" s="140"/>
      <c r="Q570" s="140"/>
      <c r="R570" s="157"/>
      <c r="S570" s="157"/>
      <c r="T570" s="158"/>
      <c r="U570" s="158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  <c r="BQ570" s="141"/>
      <c r="BR570" s="141"/>
      <c r="BS570" s="141"/>
      <c r="BT570" s="141"/>
      <c r="BU570" s="141"/>
      <c r="BV570" s="141"/>
      <c r="BW570" s="141"/>
      <c r="BX570" s="141"/>
      <c r="BY570" s="141"/>
      <c r="BZ570" s="141"/>
      <c r="CA570" s="141"/>
      <c r="CB570" s="141"/>
      <c r="CC570" s="141"/>
      <c r="CD570" s="141"/>
      <c r="CE570" s="141"/>
      <c r="CF570" s="141"/>
      <c r="CG570" s="141"/>
      <c r="CH570" s="141"/>
      <c r="CI570" s="141"/>
      <c r="CJ570" s="141"/>
      <c r="CK570" s="141"/>
      <c r="CL570" s="141"/>
      <c r="CM570" s="141"/>
      <c r="CN570" s="141"/>
      <c r="CO570" s="141"/>
      <c r="CP570" s="141"/>
      <c r="CQ570" s="141"/>
      <c r="CR570" s="141"/>
      <c r="CS570" s="141"/>
      <c r="CT570" s="141"/>
      <c r="CU570" s="141"/>
      <c r="CV570" s="141"/>
      <c r="CW570" s="141"/>
      <c r="CX570" s="141"/>
      <c r="CY570" s="141"/>
      <c r="CZ570" s="141"/>
      <c r="DA570" s="141"/>
      <c r="DB570" s="141"/>
      <c r="DC570" s="141"/>
      <c r="DD570" s="141"/>
      <c r="DE570" s="141"/>
      <c r="DF570" s="141"/>
      <c r="DG570" s="141"/>
      <c r="DH570" s="141"/>
      <c r="DI570" s="141"/>
      <c r="DJ570" s="141"/>
      <c r="DK570" s="141"/>
      <c r="DL570" s="141"/>
      <c r="DM570" s="141"/>
      <c r="DN570" s="141"/>
      <c r="DO570" s="141"/>
      <c r="DP570" s="141"/>
      <c r="DQ570" s="141"/>
      <c r="DR570" s="141"/>
      <c r="DS570" s="141"/>
      <c r="DT570" s="141"/>
      <c r="DU570" s="141"/>
      <c r="DV570" s="141"/>
      <c r="DW570" s="141"/>
      <c r="DX570" s="141"/>
      <c r="DY570" s="141"/>
      <c r="DZ570" s="141"/>
      <c r="EA570" s="141"/>
      <c r="EB570" s="141"/>
      <c r="EC570" s="141"/>
      <c r="ED570" s="141"/>
      <c r="EE570" s="141"/>
      <c r="EF570" s="141"/>
      <c r="EG570" s="141"/>
      <c r="EH570" s="141"/>
      <c r="EI570" s="141"/>
      <c r="EJ570" s="141"/>
      <c r="EK570" s="141"/>
      <c r="EL570" s="141"/>
      <c r="EM570" s="141"/>
      <c r="EN570" s="141"/>
      <c r="EO570" s="141"/>
      <c r="EP570" s="141"/>
      <c r="EQ570" s="141"/>
      <c r="ER570" s="141"/>
      <c r="ES570" s="141"/>
      <c r="ET570" s="141"/>
      <c r="EU570" s="141"/>
      <c r="EV570" s="141"/>
    </row>
    <row r="571" spans="2:152" x14ac:dyDescent="0.25">
      <c r="B571" s="140"/>
      <c r="C571" s="140"/>
      <c r="D571" s="140"/>
      <c r="E571" s="160"/>
      <c r="F571" s="160"/>
      <c r="G571" s="160"/>
      <c r="H571" s="157"/>
      <c r="I571" s="140"/>
      <c r="J571" s="160"/>
      <c r="K571" s="140"/>
      <c r="L571" s="140"/>
      <c r="M571" s="140"/>
      <c r="N571" s="140"/>
      <c r="O571" s="140"/>
      <c r="P571" s="140"/>
      <c r="Q571" s="140"/>
      <c r="R571" s="157"/>
      <c r="S571" s="157"/>
      <c r="T571" s="158"/>
      <c r="U571" s="158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  <c r="BQ571" s="141"/>
      <c r="BR571" s="141"/>
      <c r="BS571" s="141"/>
      <c r="BT571" s="141"/>
      <c r="BU571" s="141"/>
      <c r="BV571" s="141"/>
      <c r="BW571" s="141"/>
      <c r="BX571" s="141"/>
      <c r="BY571" s="141"/>
      <c r="BZ571" s="141"/>
      <c r="CA571" s="141"/>
      <c r="CB571" s="141"/>
      <c r="CC571" s="141"/>
      <c r="CD571" s="141"/>
      <c r="CE571" s="141"/>
      <c r="CF571" s="141"/>
      <c r="CG571" s="141"/>
      <c r="CH571" s="141"/>
      <c r="CI571" s="141"/>
      <c r="CJ571" s="141"/>
      <c r="CK571" s="141"/>
      <c r="CL571" s="141"/>
      <c r="CM571" s="141"/>
      <c r="CN571" s="141"/>
      <c r="CO571" s="141"/>
      <c r="CP571" s="141"/>
      <c r="CQ571" s="141"/>
      <c r="CR571" s="141"/>
      <c r="CS571" s="141"/>
      <c r="CT571" s="141"/>
      <c r="CU571" s="141"/>
      <c r="CV571" s="141"/>
      <c r="CW571" s="141"/>
      <c r="CX571" s="141"/>
      <c r="CY571" s="141"/>
      <c r="CZ571" s="141"/>
      <c r="DA571" s="141"/>
      <c r="DB571" s="141"/>
      <c r="DC571" s="141"/>
      <c r="DD571" s="141"/>
      <c r="DE571" s="141"/>
      <c r="DF571" s="141"/>
      <c r="DG571" s="141"/>
      <c r="DH571" s="141"/>
      <c r="DI571" s="141"/>
      <c r="DJ571" s="141"/>
      <c r="DK571" s="141"/>
      <c r="DL571" s="141"/>
      <c r="DM571" s="141"/>
      <c r="DN571" s="141"/>
      <c r="DO571" s="141"/>
      <c r="DP571" s="141"/>
      <c r="DQ571" s="141"/>
      <c r="DR571" s="141"/>
      <c r="DS571" s="141"/>
      <c r="DT571" s="141"/>
      <c r="DU571" s="141"/>
      <c r="DV571" s="141"/>
      <c r="DW571" s="141"/>
      <c r="DX571" s="141"/>
      <c r="DY571" s="141"/>
      <c r="DZ571" s="141"/>
      <c r="EA571" s="141"/>
      <c r="EB571" s="141"/>
      <c r="EC571" s="141"/>
      <c r="ED571" s="141"/>
      <c r="EE571" s="141"/>
      <c r="EF571" s="141"/>
      <c r="EG571" s="141"/>
      <c r="EH571" s="141"/>
      <c r="EI571" s="141"/>
      <c r="EJ571" s="141"/>
      <c r="EK571" s="141"/>
      <c r="EL571" s="141"/>
      <c r="EM571" s="141"/>
      <c r="EN571" s="141"/>
      <c r="EO571" s="141"/>
      <c r="EP571" s="141"/>
      <c r="EQ571" s="141"/>
      <c r="ER571" s="141"/>
      <c r="ES571" s="141"/>
      <c r="ET571" s="141"/>
      <c r="EU571" s="141"/>
      <c r="EV571" s="141"/>
    </row>
    <row r="572" spans="2:152" x14ac:dyDescent="0.25">
      <c r="B572" s="140"/>
      <c r="C572" s="140"/>
      <c r="D572" s="140"/>
      <c r="E572" s="160"/>
      <c r="F572" s="160"/>
      <c r="G572" s="160"/>
      <c r="H572" s="157"/>
      <c r="I572" s="140"/>
      <c r="J572" s="160"/>
      <c r="K572" s="140"/>
      <c r="L572" s="140"/>
      <c r="M572" s="140"/>
      <c r="N572" s="140"/>
      <c r="O572" s="140"/>
      <c r="P572" s="140"/>
      <c r="Q572" s="140"/>
      <c r="R572" s="157"/>
      <c r="S572" s="157"/>
      <c r="T572" s="158"/>
      <c r="U572" s="158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  <c r="BQ572" s="141"/>
      <c r="BR572" s="141"/>
      <c r="BS572" s="141"/>
      <c r="BT572" s="141"/>
      <c r="BU572" s="141"/>
      <c r="BV572" s="141"/>
      <c r="BW572" s="141"/>
      <c r="BX572" s="141"/>
      <c r="BY572" s="141"/>
      <c r="BZ572" s="141"/>
      <c r="CA572" s="141"/>
      <c r="CB572" s="141"/>
      <c r="CC572" s="141"/>
      <c r="CD572" s="141"/>
      <c r="CE572" s="141"/>
      <c r="CF572" s="141"/>
      <c r="CG572" s="141"/>
      <c r="CH572" s="141"/>
      <c r="CI572" s="141"/>
      <c r="CJ572" s="141"/>
      <c r="CK572" s="141"/>
      <c r="CL572" s="141"/>
      <c r="CM572" s="141"/>
      <c r="CN572" s="141"/>
      <c r="CO572" s="141"/>
      <c r="CP572" s="141"/>
      <c r="CQ572" s="141"/>
      <c r="CR572" s="141"/>
      <c r="CS572" s="141"/>
      <c r="CT572" s="141"/>
      <c r="CU572" s="141"/>
      <c r="CV572" s="141"/>
      <c r="CW572" s="141"/>
      <c r="CX572" s="141"/>
      <c r="CY572" s="141"/>
      <c r="CZ572" s="141"/>
      <c r="DA572" s="141"/>
      <c r="DB572" s="141"/>
      <c r="DC572" s="141"/>
      <c r="DD572" s="141"/>
      <c r="DE572" s="141"/>
      <c r="DF572" s="141"/>
      <c r="DG572" s="141"/>
      <c r="DH572" s="141"/>
      <c r="DI572" s="141"/>
      <c r="DJ572" s="141"/>
      <c r="DK572" s="141"/>
      <c r="DL572" s="141"/>
      <c r="DM572" s="141"/>
      <c r="DN572" s="141"/>
      <c r="DO572" s="141"/>
      <c r="DP572" s="141"/>
      <c r="DQ572" s="141"/>
      <c r="DR572" s="141"/>
      <c r="DS572" s="141"/>
      <c r="DT572" s="141"/>
      <c r="DU572" s="141"/>
      <c r="DV572" s="141"/>
      <c r="DW572" s="141"/>
      <c r="DX572" s="141"/>
      <c r="DY572" s="141"/>
      <c r="DZ572" s="141"/>
      <c r="EA572" s="141"/>
      <c r="EB572" s="141"/>
      <c r="EC572" s="141"/>
      <c r="ED572" s="141"/>
      <c r="EE572" s="141"/>
      <c r="EF572" s="141"/>
      <c r="EG572" s="141"/>
      <c r="EH572" s="141"/>
      <c r="EI572" s="141"/>
      <c r="EJ572" s="141"/>
      <c r="EK572" s="141"/>
      <c r="EL572" s="141"/>
      <c r="EM572" s="141"/>
      <c r="EN572" s="141"/>
      <c r="EO572" s="141"/>
      <c r="EP572" s="141"/>
      <c r="EQ572" s="141"/>
      <c r="ER572" s="141"/>
      <c r="ES572" s="141"/>
      <c r="ET572" s="141"/>
      <c r="EU572" s="141"/>
      <c r="EV572" s="141"/>
    </row>
    <row r="573" spans="2:152" x14ac:dyDescent="0.25">
      <c r="B573" s="140"/>
      <c r="C573" s="140"/>
      <c r="D573" s="140"/>
      <c r="E573" s="160"/>
      <c r="F573" s="160"/>
      <c r="G573" s="160"/>
      <c r="H573" s="157"/>
      <c r="I573" s="140"/>
      <c r="J573" s="160"/>
      <c r="K573" s="140"/>
      <c r="L573" s="140"/>
      <c r="M573" s="140"/>
      <c r="N573" s="140"/>
      <c r="O573" s="140"/>
      <c r="P573" s="140"/>
      <c r="Q573" s="140"/>
      <c r="R573" s="157"/>
      <c r="S573" s="157"/>
      <c r="T573" s="158"/>
      <c r="U573" s="158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  <c r="BQ573" s="141"/>
      <c r="BR573" s="141"/>
      <c r="BS573" s="141"/>
      <c r="BT573" s="141"/>
      <c r="BU573" s="141"/>
      <c r="BV573" s="141"/>
      <c r="BW573" s="141"/>
      <c r="BX573" s="141"/>
      <c r="BY573" s="141"/>
      <c r="BZ573" s="141"/>
      <c r="CA573" s="141"/>
      <c r="CB573" s="141"/>
      <c r="CC573" s="141"/>
      <c r="CD573" s="141"/>
      <c r="CE573" s="141"/>
      <c r="CF573" s="141"/>
      <c r="CG573" s="141"/>
      <c r="CH573" s="141"/>
      <c r="CI573" s="141"/>
      <c r="CJ573" s="141"/>
      <c r="CK573" s="141"/>
      <c r="CL573" s="141"/>
      <c r="CM573" s="141"/>
      <c r="CN573" s="141"/>
      <c r="CO573" s="141"/>
      <c r="CP573" s="141"/>
      <c r="CQ573" s="141"/>
      <c r="CR573" s="141"/>
      <c r="CS573" s="141"/>
      <c r="CT573" s="141"/>
      <c r="CU573" s="141"/>
      <c r="CV573" s="141"/>
      <c r="CW573" s="141"/>
      <c r="CX573" s="141"/>
      <c r="CY573" s="141"/>
      <c r="CZ573" s="141"/>
      <c r="DA573" s="141"/>
      <c r="DB573" s="141"/>
      <c r="DC573" s="141"/>
      <c r="DD573" s="141"/>
      <c r="DE573" s="141"/>
      <c r="DF573" s="141"/>
      <c r="DG573" s="141"/>
      <c r="DH573" s="141"/>
      <c r="DI573" s="141"/>
      <c r="DJ573" s="141"/>
      <c r="DK573" s="141"/>
      <c r="DL573" s="141"/>
      <c r="DM573" s="141"/>
      <c r="DN573" s="141"/>
      <c r="DO573" s="141"/>
      <c r="DP573" s="141"/>
      <c r="DQ573" s="141"/>
      <c r="DR573" s="141"/>
      <c r="DS573" s="141"/>
      <c r="DT573" s="141"/>
      <c r="DU573" s="141"/>
      <c r="DV573" s="141"/>
      <c r="DW573" s="141"/>
      <c r="DX573" s="141"/>
      <c r="DY573" s="141"/>
      <c r="DZ573" s="141"/>
      <c r="EA573" s="141"/>
      <c r="EB573" s="141"/>
      <c r="EC573" s="141"/>
      <c r="ED573" s="141"/>
      <c r="EE573" s="141"/>
      <c r="EF573" s="141"/>
      <c r="EG573" s="141"/>
      <c r="EH573" s="141"/>
      <c r="EI573" s="141"/>
      <c r="EJ573" s="141"/>
      <c r="EK573" s="141"/>
      <c r="EL573" s="141"/>
      <c r="EM573" s="141"/>
      <c r="EN573" s="141"/>
      <c r="EO573" s="141"/>
      <c r="EP573" s="141"/>
      <c r="EQ573" s="141"/>
      <c r="ER573" s="141"/>
      <c r="ES573" s="141"/>
      <c r="ET573" s="141"/>
      <c r="EU573" s="141"/>
      <c r="EV573" s="141"/>
    </row>
    <row r="574" spans="2:152" x14ac:dyDescent="0.25">
      <c r="B574" s="140"/>
      <c r="C574" s="140"/>
      <c r="D574" s="140"/>
      <c r="E574" s="160"/>
      <c r="F574" s="160"/>
      <c r="G574" s="160"/>
      <c r="H574" s="157"/>
      <c r="I574" s="140"/>
      <c r="J574" s="160"/>
      <c r="K574" s="140"/>
      <c r="L574" s="140"/>
      <c r="M574" s="140"/>
      <c r="N574" s="140"/>
      <c r="O574" s="140"/>
      <c r="P574" s="140"/>
      <c r="Q574" s="140"/>
      <c r="R574" s="157"/>
      <c r="S574" s="157"/>
      <c r="T574" s="158"/>
      <c r="U574" s="158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  <c r="BF574" s="140"/>
      <c r="BG574" s="140"/>
      <c r="BH574" s="140"/>
      <c r="BI574" s="140"/>
      <c r="BJ574" s="140"/>
      <c r="BK574" s="140"/>
      <c r="BL574" s="140"/>
      <c r="BM574" s="140"/>
      <c r="BN574" s="140"/>
      <c r="BO574" s="140"/>
      <c r="BP574" s="140"/>
      <c r="BQ574" s="141"/>
      <c r="BR574" s="141"/>
      <c r="BS574" s="141"/>
      <c r="BT574" s="141"/>
      <c r="BU574" s="141"/>
      <c r="BV574" s="141"/>
      <c r="BW574" s="141"/>
      <c r="BX574" s="141"/>
      <c r="BY574" s="141"/>
      <c r="BZ574" s="141"/>
      <c r="CA574" s="141"/>
      <c r="CB574" s="141"/>
      <c r="CC574" s="141"/>
      <c r="CD574" s="141"/>
      <c r="CE574" s="141"/>
      <c r="CF574" s="141"/>
      <c r="CG574" s="141"/>
      <c r="CH574" s="141"/>
      <c r="CI574" s="141"/>
      <c r="CJ574" s="141"/>
      <c r="CK574" s="141"/>
      <c r="CL574" s="141"/>
      <c r="CM574" s="141"/>
      <c r="CN574" s="141"/>
      <c r="CO574" s="141"/>
      <c r="CP574" s="141"/>
      <c r="CQ574" s="141"/>
      <c r="CR574" s="141"/>
      <c r="CS574" s="141"/>
      <c r="CT574" s="141"/>
      <c r="CU574" s="141"/>
      <c r="CV574" s="141"/>
      <c r="CW574" s="141"/>
      <c r="CX574" s="141"/>
      <c r="CY574" s="141"/>
      <c r="CZ574" s="141"/>
      <c r="DA574" s="141"/>
      <c r="DB574" s="141"/>
      <c r="DC574" s="141"/>
      <c r="DD574" s="141"/>
      <c r="DE574" s="141"/>
      <c r="DF574" s="141"/>
      <c r="DG574" s="141"/>
      <c r="DH574" s="141"/>
      <c r="DI574" s="141"/>
      <c r="DJ574" s="141"/>
      <c r="DK574" s="141"/>
      <c r="DL574" s="141"/>
      <c r="DM574" s="141"/>
      <c r="DN574" s="141"/>
      <c r="DO574" s="141"/>
      <c r="DP574" s="141"/>
      <c r="DQ574" s="141"/>
      <c r="DR574" s="141"/>
      <c r="DS574" s="141"/>
      <c r="DT574" s="141"/>
      <c r="DU574" s="141"/>
      <c r="DV574" s="141"/>
      <c r="DW574" s="141"/>
      <c r="DX574" s="141"/>
      <c r="DY574" s="141"/>
      <c r="DZ574" s="141"/>
      <c r="EA574" s="141"/>
      <c r="EB574" s="141"/>
      <c r="EC574" s="141"/>
      <c r="ED574" s="141"/>
      <c r="EE574" s="141"/>
      <c r="EF574" s="141"/>
      <c r="EG574" s="141"/>
      <c r="EH574" s="141"/>
      <c r="EI574" s="141"/>
      <c r="EJ574" s="141"/>
      <c r="EK574" s="141"/>
      <c r="EL574" s="141"/>
      <c r="EM574" s="141"/>
      <c r="EN574" s="141"/>
      <c r="EO574" s="141"/>
      <c r="EP574" s="141"/>
      <c r="EQ574" s="141"/>
      <c r="ER574" s="141"/>
      <c r="ES574" s="141"/>
      <c r="ET574" s="141"/>
      <c r="EU574" s="141"/>
      <c r="EV574" s="141"/>
    </row>
    <row r="575" spans="2:152" x14ac:dyDescent="0.25">
      <c r="B575" s="140"/>
      <c r="C575" s="140"/>
      <c r="D575" s="140"/>
      <c r="E575" s="160"/>
      <c r="F575" s="160"/>
      <c r="G575" s="160"/>
      <c r="H575" s="157"/>
      <c r="I575" s="140"/>
      <c r="J575" s="160"/>
      <c r="K575" s="140"/>
      <c r="L575" s="140"/>
      <c r="M575" s="140"/>
      <c r="N575" s="140"/>
      <c r="O575" s="140"/>
      <c r="P575" s="140"/>
      <c r="Q575" s="140"/>
      <c r="R575" s="157"/>
      <c r="S575" s="157"/>
      <c r="T575" s="158"/>
      <c r="U575" s="158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  <c r="BF575" s="140"/>
      <c r="BG575" s="140"/>
      <c r="BH575" s="140"/>
      <c r="BI575" s="140"/>
      <c r="BJ575" s="140"/>
      <c r="BK575" s="140"/>
      <c r="BL575" s="140"/>
      <c r="BM575" s="140"/>
      <c r="BN575" s="140"/>
      <c r="BO575" s="140"/>
      <c r="BP575" s="140"/>
      <c r="BQ575" s="141"/>
      <c r="BR575" s="141"/>
      <c r="BS575" s="141"/>
      <c r="BT575" s="141"/>
      <c r="BU575" s="141"/>
      <c r="BV575" s="141"/>
      <c r="BW575" s="141"/>
      <c r="BX575" s="141"/>
      <c r="BY575" s="141"/>
      <c r="BZ575" s="141"/>
      <c r="CA575" s="141"/>
      <c r="CB575" s="141"/>
      <c r="CC575" s="141"/>
      <c r="CD575" s="141"/>
      <c r="CE575" s="141"/>
      <c r="CF575" s="141"/>
      <c r="CG575" s="141"/>
      <c r="CH575" s="141"/>
      <c r="CI575" s="141"/>
      <c r="CJ575" s="141"/>
      <c r="CK575" s="141"/>
      <c r="CL575" s="141"/>
      <c r="CM575" s="141"/>
      <c r="CN575" s="141"/>
      <c r="CO575" s="141"/>
      <c r="CP575" s="141"/>
      <c r="CQ575" s="141"/>
      <c r="CR575" s="141"/>
      <c r="CS575" s="141"/>
      <c r="CT575" s="141"/>
      <c r="CU575" s="141"/>
      <c r="CV575" s="141"/>
      <c r="CW575" s="141"/>
      <c r="CX575" s="141"/>
      <c r="CY575" s="141"/>
      <c r="CZ575" s="141"/>
      <c r="DA575" s="141"/>
      <c r="DB575" s="141"/>
      <c r="DC575" s="141"/>
      <c r="DD575" s="141"/>
      <c r="DE575" s="141"/>
      <c r="DF575" s="141"/>
      <c r="DG575" s="141"/>
      <c r="DH575" s="141"/>
      <c r="DI575" s="141"/>
      <c r="DJ575" s="141"/>
      <c r="DK575" s="141"/>
      <c r="DL575" s="141"/>
      <c r="DM575" s="141"/>
      <c r="DN575" s="141"/>
      <c r="DO575" s="141"/>
      <c r="DP575" s="141"/>
      <c r="DQ575" s="141"/>
      <c r="DR575" s="141"/>
      <c r="DS575" s="141"/>
      <c r="DT575" s="141"/>
      <c r="DU575" s="141"/>
      <c r="DV575" s="141"/>
      <c r="DW575" s="141"/>
      <c r="DX575" s="141"/>
      <c r="DY575" s="141"/>
      <c r="DZ575" s="141"/>
      <c r="EA575" s="141"/>
      <c r="EB575" s="141"/>
      <c r="EC575" s="141"/>
      <c r="ED575" s="141"/>
      <c r="EE575" s="141"/>
      <c r="EF575" s="141"/>
      <c r="EG575" s="141"/>
      <c r="EH575" s="141"/>
      <c r="EI575" s="141"/>
      <c r="EJ575" s="141"/>
      <c r="EK575" s="141"/>
      <c r="EL575" s="141"/>
      <c r="EM575" s="141"/>
      <c r="EN575" s="141"/>
      <c r="EO575" s="141"/>
      <c r="EP575" s="141"/>
      <c r="EQ575" s="141"/>
      <c r="ER575" s="141"/>
      <c r="ES575" s="141"/>
      <c r="ET575" s="141"/>
      <c r="EU575" s="141"/>
      <c r="EV575" s="141"/>
    </row>
    <row r="576" spans="2:152" x14ac:dyDescent="0.25">
      <c r="B576" s="140"/>
      <c r="C576" s="140"/>
      <c r="D576" s="140"/>
      <c r="E576" s="160"/>
      <c r="F576" s="160"/>
      <c r="G576" s="160"/>
      <c r="H576" s="157"/>
      <c r="I576" s="140"/>
      <c r="J576" s="160"/>
      <c r="K576" s="140"/>
      <c r="L576" s="140"/>
      <c r="M576" s="140"/>
      <c r="N576" s="140"/>
      <c r="O576" s="140"/>
      <c r="P576" s="140"/>
      <c r="Q576" s="140"/>
      <c r="R576" s="157"/>
      <c r="S576" s="157"/>
      <c r="T576" s="158"/>
      <c r="U576" s="158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  <c r="BF576" s="140"/>
      <c r="BG576" s="140"/>
      <c r="BH576" s="140"/>
      <c r="BI576" s="140"/>
      <c r="BJ576" s="140"/>
      <c r="BK576" s="140"/>
      <c r="BL576" s="140"/>
      <c r="BM576" s="140"/>
      <c r="BN576" s="140"/>
      <c r="BO576" s="140"/>
      <c r="BP576" s="140"/>
      <c r="BQ576" s="141"/>
      <c r="BR576" s="141"/>
      <c r="BS576" s="141"/>
      <c r="BT576" s="141"/>
      <c r="BU576" s="141"/>
      <c r="BV576" s="141"/>
      <c r="BW576" s="141"/>
      <c r="BX576" s="141"/>
      <c r="BY576" s="141"/>
      <c r="BZ576" s="141"/>
      <c r="CA576" s="141"/>
      <c r="CB576" s="141"/>
      <c r="CC576" s="141"/>
      <c r="CD576" s="141"/>
      <c r="CE576" s="141"/>
      <c r="CF576" s="141"/>
      <c r="CG576" s="141"/>
      <c r="CH576" s="141"/>
      <c r="CI576" s="141"/>
      <c r="CJ576" s="141"/>
      <c r="CK576" s="141"/>
      <c r="CL576" s="141"/>
      <c r="CM576" s="141"/>
      <c r="CN576" s="141"/>
      <c r="CO576" s="141"/>
      <c r="CP576" s="141"/>
      <c r="CQ576" s="141"/>
      <c r="CR576" s="141"/>
      <c r="CS576" s="141"/>
      <c r="CT576" s="141"/>
      <c r="CU576" s="141"/>
      <c r="CV576" s="141"/>
      <c r="CW576" s="141"/>
      <c r="CX576" s="141"/>
      <c r="CY576" s="141"/>
      <c r="CZ576" s="141"/>
      <c r="DA576" s="141"/>
      <c r="DB576" s="141"/>
      <c r="DC576" s="141"/>
      <c r="DD576" s="141"/>
      <c r="DE576" s="141"/>
      <c r="DF576" s="141"/>
      <c r="DG576" s="141"/>
      <c r="DH576" s="141"/>
      <c r="DI576" s="141"/>
      <c r="DJ576" s="141"/>
      <c r="DK576" s="141"/>
      <c r="DL576" s="141"/>
      <c r="DM576" s="141"/>
      <c r="DN576" s="141"/>
      <c r="DO576" s="141"/>
      <c r="DP576" s="141"/>
      <c r="DQ576" s="141"/>
      <c r="DR576" s="141"/>
      <c r="DS576" s="141"/>
      <c r="DT576" s="141"/>
      <c r="DU576" s="141"/>
      <c r="DV576" s="141"/>
      <c r="DW576" s="141"/>
      <c r="DX576" s="141"/>
      <c r="DY576" s="141"/>
      <c r="DZ576" s="141"/>
      <c r="EA576" s="141"/>
      <c r="EB576" s="141"/>
      <c r="EC576" s="141"/>
      <c r="ED576" s="141"/>
      <c r="EE576" s="141"/>
      <c r="EF576" s="141"/>
      <c r="EG576" s="141"/>
      <c r="EH576" s="141"/>
      <c r="EI576" s="141"/>
      <c r="EJ576" s="141"/>
      <c r="EK576" s="141"/>
      <c r="EL576" s="141"/>
      <c r="EM576" s="141"/>
      <c r="EN576" s="141"/>
      <c r="EO576" s="141"/>
      <c r="EP576" s="141"/>
      <c r="EQ576" s="141"/>
      <c r="ER576" s="141"/>
      <c r="ES576" s="141"/>
      <c r="ET576" s="141"/>
      <c r="EU576" s="141"/>
      <c r="EV576" s="141"/>
    </row>
    <row r="577" spans="2:152" x14ac:dyDescent="0.25">
      <c r="B577" s="140"/>
      <c r="C577" s="140"/>
      <c r="D577" s="140"/>
      <c r="E577" s="160"/>
      <c r="F577" s="160"/>
      <c r="G577" s="160"/>
      <c r="H577" s="157"/>
      <c r="I577" s="140"/>
      <c r="J577" s="160"/>
      <c r="K577" s="140"/>
      <c r="L577" s="140"/>
      <c r="M577" s="140"/>
      <c r="N577" s="140"/>
      <c r="O577" s="140"/>
      <c r="P577" s="140"/>
      <c r="Q577" s="140"/>
      <c r="R577" s="157"/>
      <c r="S577" s="157"/>
      <c r="T577" s="158"/>
      <c r="U577" s="158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  <c r="BF577" s="140"/>
      <c r="BG577" s="140"/>
      <c r="BH577" s="140"/>
      <c r="BI577" s="140"/>
      <c r="BJ577" s="140"/>
      <c r="BK577" s="140"/>
      <c r="BL577" s="140"/>
      <c r="BM577" s="140"/>
      <c r="BN577" s="140"/>
      <c r="BO577" s="140"/>
      <c r="BP577" s="140"/>
      <c r="BQ577" s="141"/>
      <c r="BR577" s="141"/>
      <c r="BS577" s="141"/>
      <c r="BT577" s="141"/>
      <c r="BU577" s="141"/>
      <c r="BV577" s="141"/>
      <c r="BW577" s="141"/>
      <c r="BX577" s="141"/>
      <c r="BY577" s="141"/>
      <c r="BZ577" s="141"/>
      <c r="CA577" s="141"/>
      <c r="CB577" s="141"/>
      <c r="CC577" s="141"/>
      <c r="CD577" s="141"/>
      <c r="CE577" s="141"/>
      <c r="CF577" s="141"/>
      <c r="CG577" s="141"/>
      <c r="CH577" s="141"/>
      <c r="CI577" s="141"/>
      <c r="CJ577" s="141"/>
      <c r="CK577" s="141"/>
      <c r="CL577" s="141"/>
      <c r="CM577" s="141"/>
      <c r="CN577" s="141"/>
      <c r="CO577" s="141"/>
      <c r="CP577" s="141"/>
      <c r="CQ577" s="141"/>
      <c r="CR577" s="141"/>
      <c r="CS577" s="141"/>
      <c r="CT577" s="141"/>
      <c r="CU577" s="141"/>
      <c r="CV577" s="141"/>
      <c r="CW577" s="141"/>
      <c r="CX577" s="141"/>
      <c r="CY577" s="141"/>
      <c r="CZ577" s="141"/>
      <c r="DA577" s="141"/>
      <c r="DB577" s="141"/>
      <c r="DC577" s="141"/>
      <c r="DD577" s="141"/>
      <c r="DE577" s="141"/>
      <c r="DF577" s="141"/>
      <c r="DG577" s="141"/>
      <c r="DH577" s="141"/>
      <c r="DI577" s="141"/>
      <c r="DJ577" s="141"/>
      <c r="DK577" s="141"/>
      <c r="DL577" s="141"/>
      <c r="DM577" s="141"/>
      <c r="DN577" s="141"/>
      <c r="DO577" s="141"/>
      <c r="DP577" s="141"/>
      <c r="DQ577" s="141"/>
      <c r="DR577" s="141"/>
      <c r="DS577" s="141"/>
      <c r="DT577" s="141"/>
      <c r="DU577" s="141"/>
      <c r="DV577" s="141"/>
      <c r="DW577" s="141"/>
      <c r="DX577" s="141"/>
      <c r="DY577" s="141"/>
      <c r="DZ577" s="141"/>
      <c r="EA577" s="141"/>
      <c r="EB577" s="141"/>
      <c r="EC577" s="141"/>
      <c r="ED577" s="141"/>
      <c r="EE577" s="141"/>
      <c r="EF577" s="141"/>
      <c r="EG577" s="141"/>
      <c r="EH577" s="141"/>
      <c r="EI577" s="141"/>
      <c r="EJ577" s="141"/>
      <c r="EK577" s="141"/>
      <c r="EL577" s="141"/>
      <c r="EM577" s="141"/>
      <c r="EN577" s="141"/>
      <c r="EO577" s="141"/>
      <c r="EP577" s="141"/>
      <c r="EQ577" s="141"/>
      <c r="ER577" s="141"/>
      <c r="ES577" s="141"/>
      <c r="ET577" s="141"/>
      <c r="EU577" s="141"/>
      <c r="EV577" s="141"/>
    </row>
    <row r="578" spans="2:152" x14ac:dyDescent="0.25">
      <c r="B578" s="140"/>
      <c r="C578" s="140"/>
      <c r="D578" s="140"/>
      <c r="E578" s="160"/>
      <c r="F578" s="160"/>
      <c r="G578" s="160"/>
      <c r="H578" s="157"/>
      <c r="I578" s="140"/>
      <c r="J578" s="160"/>
      <c r="K578" s="140"/>
      <c r="L578" s="140"/>
      <c r="M578" s="140"/>
      <c r="N578" s="140"/>
      <c r="O578" s="140"/>
      <c r="P578" s="140"/>
      <c r="Q578" s="140"/>
      <c r="R578" s="157"/>
      <c r="S578" s="157"/>
      <c r="T578" s="158"/>
      <c r="U578" s="158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  <c r="BF578" s="140"/>
      <c r="BG578" s="140"/>
      <c r="BH578" s="140"/>
      <c r="BI578" s="140"/>
      <c r="BJ578" s="140"/>
      <c r="BK578" s="140"/>
      <c r="BL578" s="140"/>
      <c r="BM578" s="140"/>
      <c r="BN578" s="140"/>
      <c r="BO578" s="140"/>
      <c r="BP578" s="140"/>
      <c r="BQ578" s="141"/>
      <c r="BR578" s="141"/>
      <c r="BS578" s="141"/>
      <c r="BT578" s="141"/>
      <c r="BU578" s="141"/>
      <c r="BV578" s="141"/>
      <c r="BW578" s="141"/>
      <c r="BX578" s="141"/>
      <c r="BY578" s="141"/>
      <c r="BZ578" s="141"/>
      <c r="CA578" s="141"/>
      <c r="CB578" s="141"/>
      <c r="CC578" s="141"/>
      <c r="CD578" s="141"/>
      <c r="CE578" s="141"/>
      <c r="CF578" s="141"/>
      <c r="CG578" s="141"/>
      <c r="CH578" s="141"/>
      <c r="CI578" s="141"/>
      <c r="CJ578" s="141"/>
      <c r="CK578" s="141"/>
      <c r="CL578" s="141"/>
      <c r="CM578" s="141"/>
      <c r="CN578" s="141"/>
      <c r="CO578" s="141"/>
      <c r="CP578" s="141"/>
      <c r="CQ578" s="141"/>
      <c r="CR578" s="141"/>
      <c r="CS578" s="141"/>
      <c r="CT578" s="141"/>
      <c r="CU578" s="141"/>
      <c r="CV578" s="141"/>
      <c r="CW578" s="141"/>
      <c r="CX578" s="141"/>
      <c r="CY578" s="141"/>
      <c r="CZ578" s="141"/>
      <c r="DA578" s="141"/>
      <c r="DB578" s="141"/>
      <c r="DC578" s="141"/>
      <c r="DD578" s="141"/>
      <c r="DE578" s="141"/>
      <c r="DF578" s="141"/>
      <c r="DG578" s="141"/>
      <c r="DH578" s="141"/>
      <c r="DI578" s="141"/>
      <c r="DJ578" s="141"/>
      <c r="DK578" s="141"/>
      <c r="DL578" s="141"/>
      <c r="DM578" s="141"/>
      <c r="DN578" s="141"/>
      <c r="DO578" s="141"/>
      <c r="DP578" s="141"/>
      <c r="DQ578" s="141"/>
      <c r="DR578" s="141"/>
      <c r="DS578" s="141"/>
      <c r="DT578" s="141"/>
      <c r="DU578" s="141"/>
      <c r="DV578" s="141"/>
      <c r="DW578" s="141"/>
      <c r="DX578" s="141"/>
      <c r="DY578" s="141"/>
      <c r="DZ578" s="141"/>
      <c r="EA578" s="141"/>
      <c r="EB578" s="141"/>
      <c r="EC578" s="141"/>
      <c r="ED578" s="141"/>
      <c r="EE578" s="141"/>
      <c r="EF578" s="141"/>
      <c r="EG578" s="141"/>
      <c r="EH578" s="141"/>
      <c r="EI578" s="141"/>
      <c r="EJ578" s="141"/>
      <c r="EK578" s="141"/>
      <c r="EL578" s="141"/>
      <c r="EM578" s="141"/>
      <c r="EN578" s="141"/>
      <c r="EO578" s="141"/>
      <c r="EP578" s="141"/>
      <c r="EQ578" s="141"/>
      <c r="ER578" s="141"/>
      <c r="ES578" s="141"/>
      <c r="ET578" s="141"/>
      <c r="EU578" s="141"/>
      <c r="EV578" s="141"/>
    </row>
    <row r="579" spans="2:152" x14ac:dyDescent="0.25">
      <c r="B579" s="140"/>
      <c r="C579" s="140"/>
      <c r="D579" s="140"/>
      <c r="E579" s="160"/>
      <c r="F579" s="160"/>
      <c r="G579" s="160"/>
      <c r="H579" s="157"/>
      <c r="I579" s="140"/>
      <c r="J579" s="160"/>
      <c r="K579" s="140"/>
      <c r="L579" s="140"/>
      <c r="M579" s="140"/>
      <c r="N579" s="140"/>
      <c r="O579" s="140"/>
      <c r="P579" s="140"/>
      <c r="Q579" s="140"/>
      <c r="R579" s="157"/>
      <c r="S579" s="157"/>
      <c r="T579" s="158"/>
      <c r="U579" s="158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40"/>
      <c r="BQ579" s="141"/>
      <c r="BR579" s="141"/>
      <c r="BS579" s="141"/>
      <c r="BT579" s="141"/>
      <c r="BU579" s="141"/>
      <c r="BV579" s="141"/>
      <c r="BW579" s="141"/>
      <c r="BX579" s="141"/>
      <c r="BY579" s="141"/>
      <c r="BZ579" s="141"/>
      <c r="CA579" s="141"/>
      <c r="CB579" s="141"/>
      <c r="CC579" s="141"/>
      <c r="CD579" s="141"/>
      <c r="CE579" s="141"/>
      <c r="CF579" s="141"/>
      <c r="CG579" s="141"/>
      <c r="CH579" s="141"/>
      <c r="CI579" s="141"/>
      <c r="CJ579" s="141"/>
      <c r="CK579" s="141"/>
      <c r="CL579" s="141"/>
      <c r="CM579" s="141"/>
      <c r="CN579" s="141"/>
      <c r="CO579" s="141"/>
      <c r="CP579" s="141"/>
      <c r="CQ579" s="141"/>
      <c r="CR579" s="141"/>
      <c r="CS579" s="141"/>
      <c r="CT579" s="141"/>
      <c r="CU579" s="141"/>
      <c r="CV579" s="141"/>
      <c r="CW579" s="141"/>
      <c r="CX579" s="141"/>
      <c r="CY579" s="141"/>
      <c r="CZ579" s="141"/>
      <c r="DA579" s="141"/>
      <c r="DB579" s="141"/>
      <c r="DC579" s="141"/>
      <c r="DD579" s="141"/>
      <c r="DE579" s="141"/>
      <c r="DF579" s="141"/>
      <c r="DG579" s="141"/>
      <c r="DH579" s="141"/>
      <c r="DI579" s="141"/>
      <c r="DJ579" s="141"/>
      <c r="DK579" s="141"/>
      <c r="DL579" s="141"/>
      <c r="DM579" s="141"/>
      <c r="DN579" s="141"/>
      <c r="DO579" s="141"/>
      <c r="DP579" s="141"/>
      <c r="DQ579" s="141"/>
      <c r="DR579" s="141"/>
      <c r="DS579" s="141"/>
      <c r="DT579" s="141"/>
      <c r="DU579" s="141"/>
      <c r="DV579" s="141"/>
      <c r="DW579" s="141"/>
      <c r="DX579" s="141"/>
      <c r="DY579" s="141"/>
      <c r="DZ579" s="141"/>
      <c r="EA579" s="141"/>
      <c r="EB579" s="141"/>
      <c r="EC579" s="141"/>
      <c r="ED579" s="141"/>
      <c r="EE579" s="141"/>
      <c r="EF579" s="141"/>
      <c r="EG579" s="141"/>
      <c r="EH579" s="141"/>
      <c r="EI579" s="141"/>
      <c r="EJ579" s="141"/>
      <c r="EK579" s="141"/>
      <c r="EL579" s="141"/>
      <c r="EM579" s="141"/>
      <c r="EN579" s="141"/>
      <c r="EO579" s="141"/>
      <c r="EP579" s="141"/>
      <c r="EQ579" s="141"/>
      <c r="ER579" s="141"/>
      <c r="ES579" s="141"/>
      <c r="ET579" s="141"/>
      <c r="EU579" s="141"/>
      <c r="EV579" s="141"/>
    </row>
    <row r="580" spans="2:152" x14ac:dyDescent="0.25">
      <c r="B580" s="140"/>
      <c r="C580" s="140"/>
      <c r="D580" s="140"/>
      <c r="E580" s="160"/>
      <c r="F580" s="160"/>
      <c r="G580" s="160"/>
      <c r="H580" s="157"/>
      <c r="I580" s="140"/>
      <c r="J580" s="160"/>
      <c r="K580" s="140"/>
      <c r="L580" s="140"/>
      <c r="M580" s="140"/>
      <c r="N580" s="140"/>
      <c r="O580" s="140"/>
      <c r="P580" s="140"/>
      <c r="Q580" s="140"/>
      <c r="R580" s="157"/>
      <c r="S580" s="157"/>
      <c r="T580" s="158"/>
      <c r="U580" s="158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4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40"/>
      <c r="BQ580" s="141"/>
      <c r="BR580" s="141"/>
      <c r="BS580" s="141"/>
      <c r="BT580" s="141"/>
      <c r="BU580" s="141"/>
      <c r="BV580" s="141"/>
      <c r="BW580" s="141"/>
      <c r="BX580" s="141"/>
      <c r="BY580" s="141"/>
      <c r="BZ580" s="141"/>
      <c r="CA580" s="141"/>
      <c r="CB580" s="141"/>
      <c r="CC580" s="141"/>
      <c r="CD580" s="141"/>
      <c r="CE580" s="141"/>
      <c r="CF580" s="141"/>
      <c r="CG580" s="141"/>
      <c r="CH580" s="141"/>
      <c r="CI580" s="141"/>
      <c r="CJ580" s="141"/>
      <c r="CK580" s="141"/>
      <c r="CL580" s="141"/>
      <c r="CM580" s="141"/>
      <c r="CN580" s="141"/>
      <c r="CO580" s="141"/>
      <c r="CP580" s="141"/>
      <c r="CQ580" s="141"/>
      <c r="CR580" s="141"/>
      <c r="CS580" s="141"/>
      <c r="CT580" s="141"/>
      <c r="CU580" s="141"/>
      <c r="CV580" s="141"/>
      <c r="CW580" s="141"/>
      <c r="CX580" s="141"/>
      <c r="CY580" s="141"/>
      <c r="CZ580" s="141"/>
      <c r="DA580" s="141"/>
      <c r="DB580" s="141"/>
      <c r="DC580" s="141"/>
      <c r="DD580" s="141"/>
      <c r="DE580" s="141"/>
      <c r="DF580" s="141"/>
      <c r="DG580" s="141"/>
      <c r="DH580" s="141"/>
      <c r="DI580" s="141"/>
      <c r="DJ580" s="141"/>
      <c r="DK580" s="141"/>
      <c r="DL580" s="141"/>
      <c r="DM580" s="141"/>
      <c r="DN580" s="141"/>
      <c r="DO580" s="141"/>
      <c r="DP580" s="141"/>
      <c r="DQ580" s="141"/>
      <c r="DR580" s="141"/>
      <c r="DS580" s="141"/>
      <c r="DT580" s="141"/>
      <c r="DU580" s="141"/>
      <c r="DV580" s="141"/>
      <c r="DW580" s="141"/>
      <c r="DX580" s="141"/>
      <c r="DY580" s="141"/>
      <c r="DZ580" s="141"/>
      <c r="EA580" s="141"/>
      <c r="EB580" s="141"/>
      <c r="EC580" s="141"/>
      <c r="ED580" s="141"/>
      <c r="EE580" s="141"/>
      <c r="EF580" s="141"/>
      <c r="EG580" s="141"/>
      <c r="EH580" s="141"/>
      <c r="EI580" s="141"/>
      <c r="EJ580" s="141"/>
      <c r="EK580" s="141"/>
      <c r="EL580" s="141"/>
      <c r="EM580" s="141"/>
      <c r="EN580" s="141"/>
      <c r="EO580" s="141"/>
      <c r="EP580" s="141"/>
      <c r="EQ580" s="141"/>
      <c r="ER580" s="141"/>
      <c r="ES580" s="141"/>
      <c r="ET580" s="141"/>
      <c r="EU580" s="141"/>
      <c r="EV580" s="141"/>
    </row>
    <row r="581" spans="2:152" x14ac:dyDescent="0.25">
      <c r="B581" s="140"/>
      <c r="C581" s="140"/>
      <c r="D581" s="140"/>
      <c r="E581" s="160"/>
      <c r="F581" s="160"/>
      <c r="G581" s="160"/>
      <c r="H581" s="157"/>
      <c r="I581" s="140"/>
      <c r="J581" s="160"/>
      <c r="K581" s="140"/>
      <c r="L581" s="140"/>
      <c r="M581" s="140"/>
      <c r="N581" s="140"/>
      <c r="O581" s="140"/>
      <c r="P581" s="140"/>
      <c r="Q581" s="140"/>
      <c r="R581" s="157"/>
      <c r="S581" s="157"/>
      <c r="T581" s="158"/>
      <c r="U581" s="158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  <c r="BQ581" s="141"/>
      <c r="BR581" s="141"/>
      <c r="BS581" s="141"/>
      <c r="BT581" s="141"/>
      <c r="BU581" s="141"/>
      <c r="BV581" s="141"/>
      <c r="BW581" s="141"/>
      <c r="BX581" s="141"/>
      <c r="BY581" s="141"/>
      <c r="BZ581" s="141"/>
      <c r="CA581" s="141"/>
      <c r="CB581" s="141"/>
      <c r="CC581" s="141"/>
      <c r="CD581" s="141"/>
      <c r="CE581" s="141"/>
      <c r="CF581" s="141"/>
      <c r="CG581" s="141"/>
      <c r="CH581" s="141"/>
      <c r="CI581" s="141"/>
      <c r="CJ581" s="141"/>
      <c r="CK581" s="141"/>
      <c r="CL581" s="141"/>
      <c r="CM581" s="141"/>
      <c r="CN581" s="141"/>
      <c r="CO581" s="141"/>
      <c r="CP581" s="141"/>
      <c r="CQ581" s="141"/>
      <c r="CR581" s="141"/>
      <c r="CS581" s="141"/>
      <c r="CT581" s="141"/>
      <c r="CU581" s="141"/>
      <c r="CV581" s="141"/>
      <c r="CW581" s="141"/>
      <c r="CX581" s="141"/>
      <c r="CY581" s="141"/>
      <c r="CZ581" s="141"/>
      <c r="DA581" s="141"/>
      <c r="DB581" s="141"/>
      <c r="DC581" s="141"/>
      <c r="DD581" s="141"/>
      <c r="DE581" s="141"/>
      <c r="DF581" s="141"/>
      <c r="DG581" s="141"/>
      <c r="DH581" s="141"/>
      <c r="DI581" s="141"/>
      <c r="DJ581" s="141"/>
      <c r="DK581" s="141"/>
      <c r="DL581" s="141"/>
      <c r="DM581" s="141"/>
      <c r="DN581" s="141"/>
      <c r="DO581" s="141"/>
      <c r="DP581" s="141"/>
      <c r="DQ581" s="141"/>
      <c r="DR581" s="141"/>
      <c r="DS581" s="141"/>
      <c r="DT581" s="141"/>
      <c r="DU581" s="141"/>
      <c r="DV581" s="141"/>
      <c r="DW581" s="141"/>
      <c r="DX581" s="141"/>
      <c r="DY581" s="141"/>
      <c r="DZ581" s="141"/>
      <c r="EA581" s="141"/>
      <c r="EB581" s="141"/>
      <c r="EC581" s="141"/>
      <c r="ED581" s="141"/>
      <c r="EE581" s="141"/>
      <c r="EF581" s="141"/>
      <c r="EG581" s="141"/>
      <c r="EH581" s="141"/>
      <c r="EI581" s="141"/>
      <c r="EJ581" s="141"/>
      <c r="EK581" s="141"/>
      <c r="EL581" s="141"/>
      <c r="EM581" s="141"/>
      <c r="EN581" s="141"/>
      <c r="EO581" s="141"/>
      <c r="EP581" s="141"/>
      <c r="EQ581" s="141"/>
      <c r="ER581" s="141"/>
      <c r="ES581" s="141"/>
      <c r="ET581" s="141"/>
      <c r="EU581" s="141"/>
      <c r="EV581" s="141"/>
    </row>
    <row r="582" spans="2:152" x14ac:dyDescent="0.25">
      <c r="B582" s="140"/>
      <c r="C582" s="140"/>
      <c r="D582" s="140"/>
      <c r="E582" s="160"/>
      <c r="F582" s="160"/>
      <c r="G582" s="160"/>
      <c r="H582" s="157"/>
      <c r="I582" s="140"/>
      <c r="J582" s="160"/>
      <c r="K582" s="140"/>
      <c r="L582" s="140"/>
      <c r="M582" s="140"/>
      <c r="N582" s="140"/>
      <c r="O582" s="140"/>
      <c r="P582" s="140"/>
      <c r="Q582" s="140"/>
      <c r="R582" s="157"/>
      <c r="S582" s="157"/>
      <c r="T582" s="158"/>
      <c r="U582" s="158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  <c r="BQ582" s="141"/>
      <c r="BR582" s="141"/>
      <c r="BS582" s="141"/>
      <c r="BT582" s="141"/>
      <c r="BU582" s="141"/>
      <c r="BV582" s="141"/>
      <c r="BW582" s="141"/>
      <c r="BX582" s="141"/>
      <c r="BY582" s="141"/>
      <c r="BZ582" s="141"/>
      <c r="CA582" s="141"/>
      <c r="CB582" s="141"/>
      <c r="CC582" s="141"/>
      <c r="CD582" s="141"/>
      <c r="CE582" s="141"/>
      <c r="CF582" s="141"/>
      <c r="CG582" s="141"/>
      <c r="CH582" s="141"/>
      <c r="CI582" s="141"/>
      <c r="CJ582" s="141"/>
      <c r="CK582" s="141"/>
      <c r="CL582" s="141"/>
      <c r="CM582" s="141"/>
      <c r="CN582" s="141"/>
      <c r="CO582" s="141"/>
      <c r="CP582" s="141"/>
      <c r="CQ582" s="141"/>
      <c r="CR582" s="141"/>
      <c r="CS582" s="141"/>
      <c r="CT582" s="141"/>
      <c r="CU582" s="141"/>
      <c r="CV582" s="141"/>
      <c r="CW582" s="141"/>
      <c r="CX582" s="141"/>
      <c r="CY582" s="141"/>
      <c r="CZ582" s="141"/>
      <c r="DA582" s="141"/>
      <c r="DB582" s="141"/>
      <c r="DC582" s="141"/>
      <c r="DD582" s="141"/>
      <c r="DE582" s="141"/>
      <c r="DF582" s="141"/>
      <c r="DG582" s="141"/>
      <c r="DH582" s="141"/>
      <c r="DI582" s="141"/>
      <c r="DJ582" s="141"/>
      <c r="DK582" s="141"/>
      <c r="DL582" s="141"/>
      <c r="DM582" s="141"/>
      <c r="DN582" s="141"/>
      <c r="DO582" s="141"/>
      <c r="DP582" s="141"/>
      <c r="DQ582" s="141"/>
      <c r="DR582" s="141"/>
      <c r="DS582" s="141"/>
      <c r="DT582" s="141"/>
      <c r="DU582" s="141"/>
      <c r="DV582" s="141"/>
      <c r="DW582" s="141"/>
      <c r="DX582" s="141"/>
      <c r="DY582" s="141"/>
      <c r="DZ582" s="141"/>
      <c r="EA582" s="141"/>
      <c r="EB582" s="141"/>
      <c r="EC582" s="141"/>
      <c r="ED582" s="141"/>
      <c r="EE582" s="141"/>
      <c r="EF582" s="141"/>
      <c r="EG582" s="141"/>
      <c r="EH582" s="141"/>
      <c r="EI582" s="141"/>
      <c r="EJ582" s="141"/>
      <c r="EK582" s="141"/>
      <c r="EL582" s="141"/>
      <c r="EM582" s="141"/>
      <c r="EN582" s="141"/>
      <c r="EO582" s="141"/>
      <c r="EP582" s="141"/>
      <c r="EQ582" s="141"/>
      <c r="ER582" s="141"/>
      <c r="ES582" s="141"/>
      <c r="ET582" s="141"/>
      <c r="EU582" s="141"/>
      <c r="EV582" s="141"/>
    </row>
    <row r="583" spans="2:152" x14ac:dyDescent="0.25">
      <c r="B583" s="140"/>
      <c r="C583" s="140"/>
      <c r="D583" s="140"/>
      <c r="E583" s="160"/>
      <c r="F583" s="160"/>
      <c r="G583" s="160"/>
      <c r="H583" s="157"/>
      <c r="I583" s="140"/>
      <c r="J583" s="160"/>
      <c r="K583" s="140"/>
      <c r="L583" s="140"/>
      <c r="M583" s="140"/>
      <c r="N583" s="140"/>
      <c r="O583" s="140"/>
      <c r="P583" s="140"/>
      <c r="Q583" s="140"/>
      <c r="R583" s="157"/>
      <c r="S583" s="157"/>
      <c r="T583" s="158"/>
      <c r="U583" s="158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  <c r="BQ583" s="141"/>
      <c r="BR583" s="141"/>
      <c r="BS583" s="141"/>
      <c r="BT583" s="141"/>
      <c r="BU583" s="141"/>
      <c r="BV583" s="141"/>
      <c r="BW583" s="141"/>
      <c r="BX583" s="141"/>
      <c r="BY583" s="141"/>
      <c r="BZ583" s="141"/>
      <c r="CA583" s="141"/>
      <c r="CB583" s="141"/>
      <c r="CC583" s="141"/>
      <c r="CD583" s="141"/>
      <c r="CE583" s="141"/>
      <c r="CF583" s="141"/>
      <c r="CG583" s="141"/>
      <c r="CH583" s="141"/>
      <c r="CI583" s="141"/>
      <c r="CJ583" s="141"/>
      <c r="CK583" s="141"/>
      <c r="CL583" s="141"/>
      <c r="CM583" s="141"/>
      <c r="CN583" s="141"/>
      <c r="CO583" s="141"/>
      <c r="CP583" s="141"/>
      <c r="CQ583" s="141"/>
      <c r="CR583" s="141"/>
      <c r="CS583" s="141"/>
      <c r="CT583" s="141"/>
      <c r="CU583" s="141"/>
      <c r="CV583" s="141"/>
      <c r="CW583" s="141"/>
      <c r="CX583" s="141"/>
      <c r="CY583" s="141"/>
      <c r="CZ583" s="141"/>
      <c r="DA583" s="141"/>
      <c r="DB583" s="141"/>
      <c r="DC583" s="141"/>
      <c r="DD583" s="141"/>
      <c r="DE583" s="141"/>
      <c r="DF583" s="141"/>
      <c r="DG583" s="141"/>
      <c r="DH583" s="141"/>
      <c r="DI583" s="141"/>
      <c r="DJ583" s="141"/>
      <c r="DK583" s="141"/>
      <c r="DL583" s="141"/>
      <c r="DM583" s="141"/>
      <c r="DN583" s="141"/>
      <c r="DO583" s="141"/>
      <c r="DP583" s="141"/>
      <c r="DQ583" s="141"/>
      <c r="DR583" s="141"/>
      <c r="DS583" s="141"/>
      <c r="DT583" s="141"/>
      <c r="DU583" s="141"/>
      <c r="DV583" s="141"/>
      <c r="DW583" s="141"/>
      <c r="DX583" s="141"/>
      <c r="DY583" s="141"/>
      <c r="DZ583" s="141"/>
      <c r="EA583" s="141"/>
      <c r="EB583" s="141"/>
      <c r="EC583" s="141"/>
      <c r="ED583" s="141"/>
      <c r="EE583" s="141"/>
      <c r="EF583" s="141"/>
      <c r="EG583" s="141"/>
      <c r="EH583" s="141"/>
      <c r="EI583" s="141"/>
      <c r="EJ583" s="141"/>
      <c r="EK583" s="141"/>
      <c r="EL583" s="141"/>
      <c r="EM583" s="141"/>
      <c r="EN583" s="141"/>
      <c r="EO583" s="141"/>
      <c r="EP583" s="141"/>
      <c r="EQ583" s="141"/>
      <c r="ER583" s="141"/>
      <c r="ES583" s="141"/>
      <c r="ET583" s="141"/>
      <c r="EU583" s="141"/>
      <c r="EV583" s="141"/>
    </row>
    <row r="584" spans="2:152" x14ac:dyDescent="0.25">
      <c r="B584" s="140"/>
      <c r="C584" s="140"/>
      <c r="D584" s="140"/>
      <c r="E584" s="160"/>
      <c r="F584" s="160"/>
      <c r="G584" s="160"/>
      <c r="H584" s="157"/>
      <c r="I584" s="140"/>
      <c r="J584" s="160"/>
      <c r="K584" s="140"/>
      <c r="L584" s="140"/>
      <c r="M584" s="140"/>
      <c r="N584" s="140"/>
      <c r="O584" s="140"/>
      <c r="P584" s="140"/>
      <c r="Q584" s="140"/>
      <c r="R584" s="157"/>
      <c r="S584" s="157"/>
      <c r="T584" s="158"/>
      <c r="U584" s="158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  <c r="BQ584" s="141"/>
      <c r="BR584" s="141"/>
      <c r="BS584" s="141"/>
      <c r="BT584" s="141"/>
      <c r="BU584" s="141"/>
      <c r="BV584" s="141"/>
      <c r="BW584" s="141"/>
      <c r="BX584" s="141"/>
      <c r="BY584" s="141"/>
      <c r="BZ584" s="141"/>
      <c r="CA584" s="141"/>
      <c r="CB584" s="141"/>
      <c r="CC584" s="141"/>
      <c r="CD584" s="141"/>
      <c r="CE584" s="141"/>
      <c r="CF584" s="141"/>
      <c r="CG584" s="141"/>
      <c r="CH584" s="141"/>
      <c r="CI584" s="141"/>
      <c r="CJ584" s="141"/>
      <c r="CK584" s="141"/>
      <c r="CL584" s="141"/>
      <c r="CM584" s="141"/>
      <c r="CN584" s="141"/>
      <c r="CO584" s="141"/>
      <c r="CP584" s="141"/>
      <c r="CQ584" s="141"/>
      <c r="CR584" s="141"/>
      <c r="CS584" s="141"/>
      <c r="CT584" s="141"/>
      <c r="CU584" s="141"/>
      <c r="CV584" s="141"/>
      <c r="CW584" s="141"/>
      <c r="CX584" s="141"/>
      <c r="CY584" s="141"/>
      <c r="CZ584" s="141"/>
      <c r="DA584" s="141"/>
      <c r="DB584" s="141"/>
      <c r="DC584" s="141"/>
      <c r="DD584" s="141"/>
      <c r="DE584" s="141"/>
      <c r="DF584" s="141"/>
      <c r="DG584" s="141"/>
      <c r="DH584" s="141"/>
      <c r="DI584" s="141"/>
      <c r="DJ584" s="141"/>
      <c r="DK584" s="141"/>
      <c r="DL584" s="141"/>
      <c r="DM584" s="141"/>
      <c r="DN584" s="141"/>
      <c r="DO584" s="141"/>
      <c r="DP584" s="141"/>
      <c r="DQ584" s="141"/>
      <c r="DR584" s="141"/>
      <c r="DS584" s="141"/>
      <c r="DT584" s="141"/>
      <c r="DU584" s="141"/>
      <c r="DV584" s="141"/>
      <c r="DW584" s="141"/>
      <c r="DX584" s="141"/>
      <c r="DY584" s="141"/>
      <c r="DZ584" s="141"/>
      <c r="EA584" s="141"/>
      <c r="EB584" s="141"/>
      <c r="EC584" s="141"/>
      <c r="ED584" s="141"/>
      <c r="EE584" s="141"/>
      <c r="EF584" s="141"/>
      <c r="EG584" s="141"/>
      <c r="EH584" s="141"/>
      <c r="EI584" s="141"/>
      <c r="EJ584" s="141"/>
      <c r="EK584" s="141"/>
      <c r="EL584" s="141"/>
      <c r="EM584" s="141"/>
      <c r="EN584" s="141"/>
      <c r="EO584" s="141"/>
      <c r="EP584" s="141"/>
      <c r="EQ584" s="141"/>
      <c r="ER584" s="141"/>
      <c r="ES584" s="141"/>
      <c r="ET584" s="141"/>
      <c r="EU584" s="141"/>
      <c r="EV584" s="141"/>
    </row>
    <row r="585" spans="2:152" x14ac:dyDescent="0.25">
      <c r="B585" s="140"/>
      <c r="C585" s="140"/>
      <c r="D585" s="140"/>
      <c r="E585" s="160"/>
      <c r="F585" s="160"/>
      <c r="G585" s="160"/>
      <c r="H585" s="157"/>
      <c r="I585" s="140"/>
      <c r="J585" s="160"/>
      <c r="K585" s="140"/>
      <c r="L585" s="140"/>
      <c r="M585" s="140"/>
      <c r="N585" s="140"/>
      <c r="O585" s="140"/>
      <c r="P585" s="140"/>
      <c r="Q585" s="140"/>
      <c r="R585" s="157"/>
      <c r="S585" s="157"/>
      <c r="T585" s="158"/>
      <c r="U585" s="158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40"/>
      <c r="BQ585" s="141"/>
      <c r="BR585" s="141"/>
      <c r="BS585" s="141"/>
      <c r="BT585" s="141"/>
      <c r="BU585" s="141"/>
      <c r="BV585" s="141"/>
      <c r="BW585" s="141"/>
      <c r="BX585" s="141"/>
      <c r="BY585" s="141"/>
      <c r="BZ585" s="141"/>
      <c r="CA585" s="141"/>
      <c r="CB585" s="141"/>
      <c r="CC585" s="141"/>
      <c r="CD585" s="141"/>
      <c r="CE585" s="141"/>
      <c r="CF585" s="141"/>
      <c r="CG585" s="141"/>
      <c r="CH585" s="141"/>
      <c r="CI585" s="141"/>
      <c r="CJ585" s="141"/>
      <c r="CK585" s="141"/>
      <c r="CL585" s="141"/>
      <c r="CM585" s="141"/>
      <c r="CN585" s="141"/>
      <c r="CO585" s="141"/>
      <c r="CP585" s="141"/>
      <c r="CQ585" s="141"/>
      <c r="CR585" s="141"/>
      <c r="CS585" s="141"/>
      <c r="CT585" s="141"/>
      <c r="CU585" s="141"/>
      <c r="CV585" s="141"/>
      <c r="CW585" s="141"/>
      <c r="CX585" s="141"/>
      <c r="CY585" s="141"/>
      <c r="CZ585" s="141"/>
      <c r="DA585" s="141"/>
      <c r="DB585" s="141"/>
      <c r="DC585" s="141"/>
      <c r="DD585" s="141"/>
      <c r="DE585" s="141"/>
      <c r="DF585" s="141"/>
      <c r="DG585" s="141"/>
      <c r="DH585" s="141"/>
      <c r="DI585" s="141"/>
      <c r="DJ585" s="141"/>
      <c r="DK585" s="141"/>
      <c r="DL585" s="141"/>
      <c r="DM585" s="141"/>
      <c r="DN585" s="141"/>
      <c r="DO585" s="141"/>
      <c r="DP585" s="141"/>
      <c r="DQ585" s="141"/>
      <c r="DR585" s="141"/>
      <c r="DS585" s="141"/>
      <c r="DT585" s="141"/>
      <c r="DU585" s="141"/>
      <c r="DV585" s="141"/>
      <c r="DW585" s="141"/>
      <c r="DX585" s="141"/>
      <c r="DY585" s="141"/>
      <c r="DZ585" s="141"/>
      <c r="EA585" s="141"/>
      <c r="EB585" s="141"/>
      <c r="EC585" s="141"/>
      <c r="ED585" s="141"/>
      <c r="EE585" s="141"/>
      <c r="EF585" s="141"/>
      <c r="EG585" s="141"/>
      <c r="EH585" s="141"/>
      <c r="EI585" s="141"/>
      <c r="EJ585" s="141"/>
      <c r="EK585" s="141"/>
      <c r="EL585" s="141"/>
      <c r="EM585" s="141"/>
      <c r="EN585" s="141"/>
      <c r="EO585" s="141"/>
      <c r="EP585" s="141"/>
      <c r="EQ585" s="141"/>
      <c r="ER585" s="141"/>
      <c r="ES585" s="141"/>
      <c r="ET585" s="141"/>
      <c r="EU585" s="141"/>
      <c r="EV585" s="141"/>
    </row>
    <row r="586" spans="2:152" x14ac:dyDescent="0.25">
      <c r="B586" s="140"/>
      <c r="C586" s="140"/>
      <c r="D586" s="140"/>
      <c r="E586" s="160"/>
      <c r="F586" s="160"/>
      <c r="G586" s="160"/>
      <c r="H586" s="157"/>
      <c r="I586" s="140"/>
      <c r="J586" s="160"/>
      <c r="K586" s="140"/>
      <c r="L586" s="140"/>
      <c r="M586" s="140"/>
      <c r="N586" s="140"/>
      <c r="O586" s="140"/>
      <c r="P586" s="140"/>
      <c r="Q586" s="140"/>
      <c r="R586" s="157"/>
      <c r="S586" s="157"/>
      <c r="T586" s="158"/>
      <c r="U586" s="158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4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40"/>
      <c r="BQ586" s="141"/>
      <c r="BR586" s="141"/>
      <c r="BS586" s="141"/>
      <c r="BT586" s="141"/>
      <c r="BU586" s="141"/>
      <c r="BV586" s="141"/>
      <c r="BW586" s="141"/>
      <c r="BX586" s="141"/>
      <c r="BY586" s="141"/>
      <c r="BZ586" s="141"/>
      <c r="CA586" s="141"/>
      <c r="CB586" s="141"/>
      <c r="CC586" s="141"/>
      <c r="CD586" s="141"/>
      <c r="CE586" s="141"/>
      <c r="CF586" s="141"/>
      <c r="CG586" s="141"/>
      <c r="CH586" s="141"/>
      <c r="CI586" s="141"/>
      <c r="CJ586" s="141"/>
      <c r="CK586" s="141"/>
      <c r="CL586" s="141"/>
      <c r="CM586" s="141"/>
      <c r="CN586" s="141"/>
      <c r="CO586" s="141"/>
      <c r="CP586" s="141"/>
      <c r="CQ586" s="141"/>
      <c r="CR586" s="141"/>
      <c r="CS586" s="141"/>
      <c r="CT586" s="141"/>
      <c r="CU586" s="141"/>
      <c r="CV586" s="141"/>
      <c r="CW586" s="141"/>
      <c r="CX586" s="141"/>
      <c r="CY586" s="141"/>
      <c r="CZ586" s="141"/>
      <c r="DA586" s="141"/>
      <c r="DB586" s="141"/>
      <c r="DC586" s="141"/>
      <c r="DD586" s="141"/>
      <c r="DE586" s="141"/>
      <c r="DF586" s="141"/>
      <c r="DG586" s="141"/>
      <c r="DH586" s="141"/>
      <c r="DI586" s="141"/>
      <c r="DJ586" s="141"/>
      <c r="DK586" s="141"/>
      <c r="DL586" s="141"/>
      <c r="DM586" s="141"/>
      <c r="DN586" s="141"/>
      <c r="DO586" s="141"/>
      <c r="DP586" s="141"/>
      <c r="DQ586" s="141"/>
      <c r="DR586" s="141"/>
      <c r="DS586" s="141"/>
      <c r="DT586" s="141"/>
      <c r="DU586" s="141"/>
      <c r="DV586" s="141"/>
      <c r="DW586" s="141"/>
      <c r="DX586" s="141"/>
      <c r="DY586" s="141"/>
      <c r="DZ586" s="141"/>
      <c r="EA586" s="141"/>
      <c r="EB586" s="141"/>
      <c r="EC586" s="141"/>
      <c r="ED586" s="141"/>
      <c r="EE586" s="141"/>
      <c r="EF586" s="141"/>
      <c r="EG586" s="141"/>
      <c r="EH586" s="141"/>
      <c r="EI586" s="141"/>
      <c r="EJ586" s="141"/>
      <c r="EK586" s="141"/>
      <c r="EL586" s="141"/>
      <c r="EM586" s="141"/>
      <c r="EN586" s="141"/>
      <c r="EO586" s="141"/>
      <c r="EP586" s="141"/>
      <c r="EQ586" s="141"/>
      <c r="ER586" s="141"/>
      <c r="ES586" s="141"/>
      <c r="ET586" s="141"/>
      <c r="EU586" s="141"/>
      <c r="EV586" s="141"/>
    </row>
    <row r="587" spans="2:152" x14ac:dyDescent="0.25">
      <c r="B587" s="140"/>
      <c r="C587" s="140"/>
      <c r="D587" s="140"/>
      <c r="E587" s="160"/>
      <c r="F587" s="160"/>
      <c r="G587" s="160"/>
      <c r="H587" s="157"/>
      <c r="I587" s="140"/>
      <c r="J587" s="160"/>
      <c r="K587" s="140"/>
      <c r="L587" s="140"/>
      <c r="M587" s="140"/>
      <c r="N587" s="140"/>
      <c r="O587" s="140"/>
      <c r="P587" s="140"/>
      <c r="Q587" s="140"/>
      <c r="R587" s="157"/>
      <c r="S587" s="157"/>
      <c r="T587" s="158"/>
      <c r="U587" s="158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4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40"/>
      <c r="BQ587" s="141"/>
      <c r="BR587" s="141"/>
      <c r="BS587" s="141"/>
      <c r="BT587" s="141"/>
      <c r="BU587" s="141"/>
      <c r="BV587" s="141"/>
      <c r="BW587" s="141"/>
      <c r="BX587" s="141"/>
      <c r="BY587" s="141"/>
      <c r="BZ587" s="141"/>
      <c r="CA587" s="141"/>
      <c r="CB587" s="141"/>
      <c r="CC587" s="141"/>
      <c r="CD587" s="141"/>
      <c r="CE587" s="141"/>
      <c r="CF587" s="141"/>
      <c r="CG587" s="141"/>
      <c r="CH587" s="141"/>
      <c r="CI587" s="141"/>
      <c r="CJ587" s="141"/>
      <c r="CK587" s="141"/>
      <c r="CL587" s="141"/>
      <c r="CM587" s="141"/>
      <c r="CN587" s="141"/>
      <c r="CO587" s="141"/>
      <c r="CP587" s="141"/>
      <c r="CQ587" s="141"/>
      <c r="CR587" s="141"/>
      <c r="CS587" s="141"/>
      <c r="CT587" s="141"/>
      <c r="CU587" s="141"/>
      <c r="CV587" s="141"/>
      <c r="CW587" s="141"/>
      <c r="CX587" s="141"/>
      <c r="CY587" s="141"/>
      <c r="CZ587" s="141"/>
      <c r="DA587" s="141"/>
      <c r="DB587" s="141"/>
      <c r="DC587" s="141"/>
      <c r="DD587" s="141"/>
      <c r="DE587" s="141"/>
      <c r="DF587" s="141"/>
      <c r="DG587" s="141"/>
      <c r="DH587" s="141"/>
      <c r="DI587" s="141"/>
      <c r="DJ587" s="141"/>
      <c r="DK587" s="141"/>
      <c r="DL587" s="141"/>
      <c r="DM587" s="141"/>
      <c r="DN587" s="141"/>
      <c r="DO587" s="141"/>
      <c r="DP587" s="141"/>
      <c r="DQ587" s="141"/>
      <c r="DR587" s="141"/>
      <c r="DS587" s="141"/>
      <c r="DT587" s="141"/>
      <c r="DU587" s="141"/>
      <c r="DV587" s="141"/>
      <c r="DW587" s="141"/>
      <c r="DX587" s="141"/>
      <c r="DY587" s="141"/>
      <c r="DZ587" s="141"/>
      <c r="EA587" s="141"/>
      <c r="EB587" s="141"/>
      <c r="EC587" s="141"/>
      <c r="ED587" s="141"/>
      <c r="EE587" s="141"/>
      <c r="EF587" s="141"/>
      <c r="EG587" s="141"/>
      <c r="EH587" s="141"/>
      <c r="EI587" s="141"/>
      <c r="EJ587" s="141"/>
      <c r="EK587" s="141"/>
      <c r="EL587" s="141"/>
      <c r="EM587" s="141"/>
      <c r="EN587" s="141"/>
      <c r="EO587" s="141"/>
      <c r="EP587" s="141"/>
      <c r="EQ587" s="141"/>
      <c r="ER587" s="141"/>
      <c r="ES587" s="141"/>
      <c r="ET587" s="141"/>
      <c r="EU587" s="141"/>
      <c r="EV587" s="141"/>
    </row>
    <row r="588" spans="2:152" x14ac:dyDescent="0.25">
      <c r="B588" s="140"/>
      <c r="C588" s="140"/>
      <c r="D588" s="140"/>
      <c r="E588" s="160"/>
      <c r="F588" s="160"/>
      <c r="G588" s="160"/>
      <c r="H588" s="157"/>
      <c r="I588" s="140"/>
      <c r="J588" s="160"/>
      <c r="K588" s="140"/>
      <c r="L588" s="140"/>
      <c r="M588" s="140"/>
      <c r="N588" s="140"/>
      <c r="O588" s="140"/>
      <c r="P588" s="140"/>
      <c r="Q588" s="140"/>
      <c r="R588" s="157"/>
      <c r="S588" s="157"/>
      <c r="T588" s="158"/>
      <c r="U588" s="158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  <c r="BF588" s="140"/>
      <c r="BG588" s="140"/>
      <c r="BH588" s="140"/>
      <c r="BI588" s="140"/>
      <c r="BJ588" s="140"/>
      <c r="BK588" s="140"/>
      <c r="BL588" s="140"/>
      <c r="BM588" s="140"/>
      <c r="BN588" s="140"/>
      <c r="BO588" s="140"/>
      <c r="BP588" s="140"/>
      <c r="BQ588" s="141"/>
      <c r="BR588" s="141"/>
      <c r="BS588" s="141"/>
      <c r="BT588" s="141"/>
      <c r="BU588" s="141"/>
      <c r="BV588" s="141"/>
      <c r="BW588" s="141"/>
      <c r="BX588" s="141"/>
      <c r="BY588" s="141"/>
      <c r="BZ588" s="141"/>
      <c r="CA588" s="141"/>
      <c r="CB588" s="141"/>
      <c r="CC588" s="141"/>
      <c r="CD588" s="141"/>
      <c r="CE588" s="141"/>
      <c r="CF588" s="141"/>
      <c r="CG588" s="141"/>
      <c r="CH588" s="141"/>
      <c r="CI588" s="141"/>
      <c r="CJ588" s="141"/>
      <c r="CK588" s="141"/>
      <c r="CL588" s="141"/>
      <c r="CM588" s="141"/>
      <c r="CN588" s="141"/>
      <c r="CO588" s="141"/>
      <c r="CP588" s="141"/>
      <c r="CQ588" s="141"/>
      <c r="CR588" s="141"/>
      <c r="CS588" s="141"/>
      <c r="CT588" s="141"/>
      <c r="CU588" s="141"/>
      <c r="CV588" s="141"/>
      <c r="CW588" s="141"/>
      <c r="CX588" s="141"/>
      <c r="CY588" s="141"/>
      <c r="CZ588" s="141"/>
      <c r="DA588" s="141"/>
      <c r="DB588" s="141"/>
      <c r="DC588" s="141"/>
      <c r="DD588" s="141"/>
      <c r="DE588" s="141"/>
      <c r="DF588" s="141"/>
      <c r="DG588" s="141"/>
      <c r="DH588" s="141"/>
      <c r="DI588" s="141"/>
      <c r="DJ588" s="141"/>
      <c r="DK588" s="141"/>
      <c r="DL588" s="141"/>
      <c r="DM588" s="141"/>
      <c r="DN588" s="141"/>
      <c r="DO588" s="141"/>
      <c r="DP588" s="141"/>
      <c r="DQ588" s="141"/>
      <c r="DR588" s="141"/>
      <c r="DS588" s="141"/>
      <c r="DT588" s="141"/>
      <c r="DU588" s="141"/>
      <c r="DV588" s="141"/>
      <c r="DW588" s="141"/>
      <c r="DX588" s="141"/>
      <c r="DY588" s="141"/>
      <c r="DZ588" s="141"/>
      <c r="EA588" s="141"/>
      <c r="EB588" s="141"/>
      <c r="EC588" s="141"/>
      <c r="ED588" s="141"/>
      <c r="EE588" s="141"/>
      <c r="EF588" s="141"/>
      <c r="EG588" s="141"/>
      <c r="EH588" s="141"/>
      <c r="EI588" s="141"/>
      <c r="EJ588" s="141"/>
      <c r="EK588" s="141"/>
      <c r="EL588" s="141"/>
      <c r="EM588" s="141"/>
      <c r="EN588" s="141"/>
      <c r="EO588" s="141"/>
      <c r="EP588" s="141"/>
      <c r="EQ588" s="141"/>
      <c r="ER588" s="141"/>
      <c r="ES588" s="141"/>
      <c r="ET588" s="141"/>
      <c r="EU588" s="141"/>
      <c r="EV588" s="141"/>
    </row>
    <row r="589" spans="2:152" x14ac:dyDescent="0.25">
      <c r="B589" s="140"/>
      <c r="C589" s="140"/>
      <c r="D589" s="140"/>
      <c r="E589" s="160"/>
      <c r="F589" s="160"/>
      <c r="G589" s="160"/>
      <c r="H589" s="157"/>
      <c r="I589" s="140"/>
      <c r="J589" s="160"/>
      <c r="K589" s="140"/>
      <c r="L589" s="140"/>
      <c r="M589" s="140"/>
      <c r="N589" s="140"/>
      <c r="O589" s="140"/>
      <c r="P589" s="140"/>
      <c r="Q589" s="140"/>
      <c r="R589" s="157"/>
      <c r="S589" s="157"/>
      <c r="T589" s="158"/>
      <c r="U589" s="158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  <c r="BF589" s="14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40"/>
      <c r="BQ589" s="141"/>
      <c r="BR589" s="141"/>
      <c r="BS589" s="141"/>
      <c r="BT589" s="141"/>
      <c r="BU589" s="141"/>
      <c r="BV589" s="141"/>
      <c r="BW589" s="141"/>
      <c r="BX589" s="141"/>
      <c r="BY589" s="141"/>
      <c r="BZ589" s="141"/>
      <c r="CA589" s="141"/>
      <c r="CB589" s="141"/>
      <c r="CC589" s="141"/>
      <c r="CD589" s="141"/>
      <c r="CE589" s="141"/>
      <c r="CF589" s="141"/>
      <c r="CG589" s="141"/>
      <c r="CH589" s="141"/>
      <c r="CI589" s="141"/>
      <c r="CJ589" s="141"/>
      <c r="CK589" s="141"/>
      <c r="CL589" s="141"/>
      <c r="CM589" s="141"/>
      <c r="CN589" s="141"/>
      <c r="CO589" s="141"/>
      <c r="CP589" s="141"/>
      <c r="CQ589" s="141"/>
      <c r="CR589" s="141"/>
      <c r="CS589" s="141"/>
      <c r="CT589" s="141"/>
      <c r="CU589" s="141"/>
      <c r="CV589" s="141"/>
      <c r="CW589" s="141"/>
      <c r="CX589" s="141"/>
      <c r="CY589" s="141"/>
      <c r="CZ589" s="141"/>
      <c r="DA589" s="141"/>
      <c r="DB589" s="141"/>
      <c r="DC589" s="141"/>
      <c r="DD589" s="141"/>
      <c r="DE589" s="141"/>
      <c r="DF589" s="141"/>
      <c r="DG589" s="141"/>
      <c r="DH589" s="141"/>
      <c r="DI589" s="141"/>
      <c r="DJ589" s="141"/>
      <c r="DK589" s="141"/>
      <c r="DL589" s="141"/>
      <c r="DM589" s="141"/>
      <c r="DN589" s="141"/>
      <c r="DO589" s="141"/>
      <c r="DP589" s="141"/>
      <c r="DQ589" s="141"/>
      <c r="DR589" s="141"/>
      <c r="DS589" s="141"/>
      <c r="DT589" s="141"/>
      <c r="DU589" s="141"/>
      <c r="DV589" s="141"/>
      <c r="DW589" s="141"/>
      <c r="DX589" s="141"/>
      <c r="DY589" s="141"/>
      <c r="DZ589" s="141"/>
      <c r="EA589" s="141"/>
      <c r="EB589" s="141"/>
      <c r="EC589" s="141"/>
      <c r="ED589" s="141"/>
      <c r="EE589" s="141"/>
      <c r="EF589" s="141"/>
      <c r="EG589" s="141"/>
      <c r="EH589" s="141"/>
      <c r="EI589" s="141"/>
      <c r="EJ589" s="141"/>
      <c r="EK589" s="141"/>
      <c r="EL589" s="141"/>
      <c r="EM589" s="141"/>
      <c r="EN589" s="141"/>
      <c r="EO589" s="141"/>
      <c r="EP589" s="141"/>
      <c r="EQ589" s="141"/>
      <c r="ER589" s="141"/>
      <c r="ES589" s="141"/>
      <c r="ET589" s="141"/>
      <c r="EU589" s="141"/>
      <c r="EV589" s="141"/>
    </row>
    <row r="590" spans="2:152" x14ac:dyDescent="0.25">
      <c r="B590" s="140"/>
      <c r="C590" s="140"/>
      <c r="D590" s="140"/>
      <c r="E590" s="160"/>
      <c r="F590" s="160"/>
      <c r="G590" s="160"/>
      <c r="H590" s="157"/>
      <c r="I590" s="140"/>
      <c r="J590" s="160"/>
      <c r="K590" s="140"/>
      <c r="L590" s="140"/>
      <c r="M590" s="140"/>
      <c r="N590" s="140"/>
      <c r="O590" s="140"/>
      <c r="P590" s="140"/>
      <c r="Q590" s="140"/>
      <c r="R590" s="157"/>
      <c r="S590" s="157"/>
      <c r="T590" s="158"/>
      <c r="U590" s="158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  <c r="BQ590" s="141"/>
      <c r="BR590" s="141"/>
      <c r="BS590" s="141"/>
      <c r="BT590" s="141"/>
      <c r="BU590" s="141"/>
      <c r="BV590" s="141"/>
      <c r="BW590" s="141"/>
      <c r="BX590" s="141"/>
      <c r="BY590" s="141"/>
      <c r="BZ590" s="141"/>
      <c r="CA590" s="141"/>
      <c r="CB590" s="141"/>
      <c r="CC590" s="141"/>
      <c r="CD590" s="141"/>
      <c r="CE590" s="141"/>
      <c r="CF590" s="141"/>
      <c r="CG590" s="141"/>
      <c r="CH590" s="141"/>
      <c r="CI590" s="141"/>
      <c r="CJ590" s="141"/>
      <c r="CK590" s="141"/>
      <c r="CL590" s="141"/>
      <c r="CM590" s="141"/>
      <c r="CN590" s="141"/>
      <c r="CO590" s="141"/>
      <c r="CP590" s="141"/>
      <c r="CQ590" s="141"/>
      <c r="CR590" s="141"/>
      <c r="CS590" s="141"/>
      <c r="CT590" s="141"/>
      <c r="CU590" s="141"/>
      <c r="CV590" s="141"/>
      <c r="CW590" s="141"/>
      <c r="CX590" s="141"/>
      <c r="CY590" s="141"/>
      <c r="CZ590" s="141"/>
      <c r="DA590" s="141"/>
      <c r="DB590" s="141"/>
      <c r="DC590" s="141"/>
      <c r="DD590" s="141"/>
      <c r="DE590" s="141"/>
      <c r="DF590" s="141"/>
      <c r="DG590" s="141"/>
      <c r="DH590" s="141"/>
      <c r="DI590" s="141"/>
      <c r="DJ590" s="141"/>
      <c r="DK590" s="141"/>
      <c r="DL590" s="141"/>
      <c r="DM590" s="141"/>
      <c r="DN590" s="141"/>
      <c r="DO590" s="141"/>
      <c r="DP590" s="141"/>
      <c r="DQ590" s="141"/>
      <c r="DR590" s="141"/>
      <c r="DS590" s="141"/>
      <c r="DT590" s="141"/>
      <c r="DU590" s="141"/>
      <c r="DV590" s="141"/>
      <c r="DW590" s="141"/>
      <c r="DX590" s="141"/>
      <c r="DY590" s="141"/>
      <c r="DZ590" s="141"/>
      <c r="EA590" s="141"/>
      <c r="EB590" s="141"/>
      <c r="EC590" s="141"/>
      <c r="ED590" s="141"/>
      <c r="EE590" s="141"/>
      <c r="EF590" s="141"/>
      <c r="EG590" s="141"/>
      <c r="EH590" s="141"/>
      <c r="EI590" s="141"/>
      <c r="EJ590" s="141"/>
      <c r="EK590" s="141"/>
      <c r="EL590" s="141"/>
      <c r="EM590" s="141"/>
      <c r="EN590" s="141"/>
      <c r="EO590" s="141"/>
      <c r="EP590" s="141"/>
      <c r="EQ590" s="141"/>
      <c r="ER590" s="141"/>
      <c r="ES590" s="141"/>
      <c r="ET590" s="141"/>
      <c r="EU590" s="141"/>
      <c r="EV590" s="141"/>
    </row>
    <row r="591" spans="2:152" x14ac:dyDescent="0.25">
      <c r="B591" s="140"/>
      <c r="C591" s="140"/>
      <c r="D591" s="140"/>
      <c r="E591" s="160"/>
      <c r="F591" s="160"/>
      <c r="G591" s="160"/>
      <c r="H591" s="157"/>
      <c r="I591" s="140"/>
      <c r="J591" s="160"/>
      <c r="K591" s="140"/>
      <c r="L591" s="140"/>
      <c r="M591" s="140"/>
      <c r="N591" s="140"/>
      <c r="O591" s="140"/>
      <c r="P591" s="140"/>
      <c r="Q591" s="140"/>
      <c r="R591" s="157"/>
      <c r="S591" s="157"/>
      <c r="T591" s="158"/>
      <c r="U591" s="158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  <c r="BQ591" s="141"/>
      <c r="BR591" s="141"/>
      <c r="BS591" s="141"/>
      <c r="BT591" s="141"/>
      <c r="BU591" s="141"/>
      <c r="BV591" s="141"/>
      <c r="BW591" s="141"/>
      <c r="BX591" s="141"/>
      <c r="BY591" s="141"/>
      <c r="BZ591" s="141"/>
      <c r="CA591" s="141"/>
      <c r="CB591" s="141"/>
      <c r="CC591" s="141"/>
      <c r="CD591" s="141"/>
      <c r="CE591" s="141"/>
      <c r="CF591" s="141"/>
      <c r="CG591" s="141"/>
      <c r="CH591" s="141"/>
      <c r="CI591" s="141"/>
      <c r="CJ591" s="141"/>
      <c r="CK591" s="141"/>
      <c r="CL591" s="141"/>
      <c r="CM591" s="141"/>
      <c r="CN591" s="141"/>
      <c r="CO591" s="141"/>
      <c r="CP591" s="141"/>
      <c r="CQ591" s="141"/>
      <c r="CR591" s="141"/>
      <c r="CS591" s="141"/>
      <c r="CT591" s="141"/>
      <c r="CU591" s="141"/>
      <c r="CV591" s="141"/>
      <c r="CW591" s="141"/>
      <c r="CX591" s="141"/>
      <c r="CY591" s="141"/>
      <c r="CZ591" s="141"/>
      <c r="DA591" s="141"/>
      <c r="DB591" s="141"/>
      <c r="DC591" s="141"/>
      <c r="DD591" s="141"/>
      <c r="DE591" s="141"/>
      <c r="DF591" s="141"/>
      <c r="DG591" s="141"/>
      <c r="DH591" s="141"/>
      <c r="DI591" s="141"/>
      <c r="DJ591" s="141"/>
      <c r="DK591" s="141"/>
      <c r="DL591" s="141"/>
      <c r="DM591" s="141"/>
      <c r="DN591" s="141"/>
      <c r="DO591" s="141"/>
      <c r="DP591" s="141"/>
      <c r="DQ591" s="141"/>
      <c r="DR591" s="141"/>
      <c r="DS591" s="141"/>
      <c r="DT591" s="141"/>
      <c r="DU591" s="141"/>
      <c r="DV591" s="141"/>
      <c r="DW591" s="141"/>
      <c r="DX591" s="141"/>
      <c r="DY591" s="141"/>
      <c r="DZ591" s="141"/>
      <c r="EA591" s="141"/>
      <c r="EB591" s="141"/>
      <c r="EC591" s="141"/>
      <c r="ED591" s="141"/>
      <c r="EE591" s="141"/>
      <c r="EF591" s="141"/>
      <c r="EG591" s="141"/>
      <c r="EH591" s="141"/>
      <c r="EI591" s="141"/>
      <c r="EJ591" s="141"/>
      <c r="EK591" s="141"/>
      <c r="EL591" s="141"/>
      <c r="EM591" s="141"/>
      <c r="EN591" s="141"/>
      <c r="EO591" s="141"/>
      <c r="EP591" s="141"/>
      <c r="EQ591" s="141"/>
      <c r="ER591" s="141"/>
      <c r="ES591" s="141"/>
      <c r="ET591" s="141"/>
      <c r="EU591" s="141"/>
      <c r="EV591" s="141"/>
    </row>
    <row r="592" spans="2:152" x14ac:dyDescent="0.25">
      <c r="B592" s="140"/>
      <c r="C592" s="140"/>
      <c r="D592" s="140"/>
      <c r="E592" s="160"/>
      <c r="F592" s="160"/>
      <c r="G592" s="160"/>
      <c r="H592" s="157"/>
      <c r="I592" s="140"/>
      <c r="J592" s="160"/>
      <c r="K592" s="140"/>
      <c r="L592" s="140"/>
      <c r="M592" s="140"/>
      <c r="N592" s="140"/>
      <c r="O592" s="140"/>
      <c r="P592" s="140"/>
      <c r="Q592" s="140"/>
      <c r="R592" s="157"/>
      <c r="S592" s="157"/>
      <c r="T592" s="158"/>
      <c r="U592" s="158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  <c r="BQ592" s="141"/>
      <c r="BR592" s="141"/>
      <c r="BS592" s="141"/>
      <c r="BT592" s="141"/>
      <c r="BU592" s="141"/>
      <c r="BV592" s="141"/>
      <c r="BW592" s="141"/>
      <c r="BX592" s="141"/>
      <c r="BY592" s="141"/>
      <c r="BZ592" s="141"/>
      <c r="CA592" s="141"/>
      <c r="CB592" s="141"/>
      <c r="CC592" s="141"/>
      <c r="CD592" s="141"/>
      <c r="CE592" s="141"/>
      <c r="CF592" s="141"/>
      <c r="CG592" s="141"/>
      <c r="CH592" s="141"/>
      <c r="CI592" s="141"/>
      <c r="CJ592" s="141"/>
      <c r="CK592" s="141"/>
      <c r="CL592" s="141"/>
      <c r="CM592" s="141"/>
      <c r="CN592" s="141"/>
      <c r="CO592" s="141"/>
      <c r="CP592" s="141"/>
      <c r="CQ592" s="141"/>
      <c r="CR592" s="141"/>
      <c r="CS592" s="141"/>
      <c r="CT592" s="141"/>
      <c r="CU592" s="141"/>
      <c r="CV592" s="141"/>
      <c r="CW592" s="141"/>
      <c r="CX592" s="141"/>
      <c r="CY592" s="141"/>
      <c r="CZ592" s="141"/>
      <c r="DA592" s="141"/>
      <c r="DB592" s="141"/>
      <c r="DC592" s="141"/>
      <c r="DD592" s="141"/>
      <c r="DE592" s="141"/>
      <c r="DF592" s="141"/>
      <c r="DG592" s="141"/>
      <c r="DH592" s="141"/>
      <c r="DI592" s="141"/>
      <c r="DJ592" s="141"/>
      <c r="DK592" s="141"/>
      <c r="DL592" s="141"/>
      <c r="DM592" s="141"/>
      <c r="DN592" s="141"/>
      <c r="DO592" s="141"/>
      <c r="DP592" s="141"/>
      <c r="DQ592" s="141"/>
      <c r="DR592" s="141"/>
      <c r="DS592" s="141"/>
      <c r="DT592" s="141"/>
      <c r="DU592" s="141"/>
      <c r="DV592" s="141"/>
      <c r="DW592" s="141"/>
      <c r="DX592" s="141"/>
      <c r="DY592" s="141"/>
      <c r="DZ592" s="141"/>
      <c r="EA592" s="141"/>
      <c r="EB592" s="141"/>
      <c r="EC592" s="141"/>
      <c r="ED592" s="141"/>
      <c r="EE592" s="141"/>
      <c r="EF592" s="141"/>
      <c r="EG592" s="141"/>
      <c r="EH592" s="141"/>
      <c r="EI592" s="141"/>
      <c r="EJ592" s="141"/>
      <c r="EK592" s="141"/>
      <c r="EL592" s="141"/>
      <c r="EM592" s="141"/>
      <c r="EN592" s="141"/>
      <c r="EO592" s="141"/>
      <c r="EP592" s="141"/>
      <c r="EQ592" s="141"/>
      <c r="ER592" s="141"/>
      <c r="ES592" s="141"/>
      <c r="ET592" s="141"/>
      <c r="EU592" s="141"/>
      <c r="EV592" s="141"/>
    </row>
    <row r="593" spans="2:152" x14ac:dyDescent="0.25">
      <c r="B593" s="140"/>
      <c r="C593" s="140"/>
      <c r="D593" s="140"/>
      <c r="E593" s="160"/>
      <c r="F593" s="160"/>
      <c r="G593" s="160"/>
      <c r="H593" s="157"/>
      <c r="I593" s="140"/>
      <c r="J593" s="160"/>
      <c r="K593" s="140"/>
      <c r="L593" s="140"/>
      <c r="M593" s="140"/>
      <c r="N593" s="140"/>
      <c r="O593" s="140"/>
      <c r="P593" s="140"/>
      <c r="Q593" s="140"/>
      <c r="R593" s="157"/>
      <c r="S593" s="157"/>
      <c r="T593" s="158"/>
      <c r="U593" s="158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  <c r="BQ593" s="141"/>
      <c r="BR593" s="141"/>
      <c r="BS593" s="141"/>
      <c r="BT593" s="141"/>
      <c r="BU593" s="141"/>
      <c r="BV593" s="141"/>
      <c r="BW593" s="141"/>
      <c r="BX593" s="141"/>
      <c r="BY593" s="141"/>
      <c r="BZ593" s="141"/>
      <c r="CA593" s="141"/>
      <c r="CB593" s="141"/>
      <c r="CC593" s="141"/>
      <c r="CD593" s="141"/>
      <c r="CE593" s="141"/>
      <c r="CF593" s="141"/>
      <c r="CG593" s="141"/>
      <c r="CH593" s="141"/>
      <c r="CI593" s="141"/>
      <c r="CJ593" s="141"/>
      <c r="CK593" s="141"/>
      <c r="CL593" s="141"/>
      <c r="CM593" s="141"/>
      <c r="CN593" s="141"/>
      <c r="CO593" s="141"/>
      <c r="CP593" s="141"/>
      <c r="CQ593" s="141"/>
      <c r="CR593" s="141"/>
      <c r="CS593" s="141"/>
      <c r="CT593" s="141"/>
      <c r="CU593" s="141"/>
      <c r="CV593" s="141"/>
      <c r="CW593" s="141"/>
      <c r="CX593" s="141"/>
      <c r="CY593" s="141"/>
      <c r="CZ593" s="141"/>
      <c r="DA593" s="141"/>
      <c r="DB593" s="141"/>
      <c r="DC593" s="141"/>
      <c r="DD593" s="141"/>
      <c r="DE593" s="141"/>
      <c r="DF593" s="141"/>
      <c r="DG593" s="141"/>
      <c r="DH593" s="141"/>
      <c r="DI593" s="141"/>
      <c r="DJ593" s="141"/>
      <c r="DK593" s="141"/>
      <c r="DL593" s="141"/>
      <c r="DM593" s="141"/>
      <c r="DN593" s="141"/>
      <c r="DO593" s="141"/>
      <c r="DP593" s="141"/>
      <c r="DQ593" s="141"/>
      <c r="DR593" s="141"/>
      <c r="DS593" s="141"/>
      <c r="DT593" s="141"/>
      <c r="DU593" s="141"/>
      <c r="DV593" s="141"/>
      <c r="DW593" s="141"/>
      <c r="DX593" s="141"/>
      <c r="DY593" s="141"/>
      <c r="DZ593" s="141"/>
      <c r="EA593" s="141"/>
      <c r="EB593" s="141"/>
      <c r="EC593" s="141"/>
      <c r="ED593" s="141"/>
      <c r="EE593" s="141"/>
      <c r="EF593" s="141"/>
      <c r="EG593" s="141"/>
      <c r="EH593" s="141"/>
      <c r="EI593" s="141"/>
      <c r="EJ593" s="141"/>
      <c r="EK593" s="141"/>
      <c r="EL593" s="141"/>
      <c r="EM593" s="141"/>
      <c r="EN593" s="141"/>
      <c r="EO593" s="141"/>
      <c r="EP593" s="141"/>
      <c r="EQ593" s="141"/>
      <c r="ER593" s="141"/>
      <c r="ES593" s="141"/>
      <c r="ET593" s="141"/>
      <c r="EU593" s="141"/>
      <c r="EV593" s="141"/>
    </row>
    <row r="594" spans="2:152" x14ac:dyDescent="0.25">
      <c r="B594" s="140"/>
      <c r="C594" s="140"/>
      <c r="D594" s="140"/>
      <c r="E594" s="160"/>
      <c r="F594" s="160"/>
      <c r="G594" s="160"/>
      <c r="H594" s="157"/>
      <c r="I594" s="140"/>
      <c r="J594" s="160"/>
      <c r="K594" s="140"/>
      <c r="L594" s="140"/>
      <c r="M594" s="140"/>
      <c r="N594" s="140"/>
      <c r="O594" s="140"/>
      <c r="P594" s="140"/>
      <c r="Q594" s="140"/>
      <c r="R594" s="157"/>
      <c r="S594" s="157"/>
      <c r="T594" s="158"/>
      <c r="U594" s="158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  <c r="BF594" s="14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40"/>
      <c r="BQ594" s="141"/>
      <c r="BR594" s="141"/>
      <c r="BS594" s="141"/>
      <c r="BT594" s="141"/>
      <c r="BU594" s="141"/>
      <c r="BV594" s="141"/>
      <c r="BW594" s="141"/>
      <c r="BX594" s="141"/>
      <c r="BY594" s="141"/>
      <c r="BZ594" s="141"/>
      <c r="CA594" s="141"/>
      <c r="CB594" s="141"/>
      <c r="CC594" s="141"/>
      <c r="CD594" s="141"/>
      <c r="CE594" s="141"/>
      <c r="CF594" s="141"/>
      <c r="CG594" s="141"/>
      <c r="CH594" s="141"/>
      <c r="CI594" s="141"/>
      <c r="CJ594" s="141"/>
      <c r="CK594" s="141"/>
      <c r="CL594" s="141"/>
      <c r="CM594" s="141"/>
      <c r="CN594" s="141"/>
      <c r="CO594" s="141"/>
      <c r="CP594" s="141"/>
      <c r="CQ594" s="141"/>
      <c r="CR594" s="141"/>
      <c r="CS594" s="141"/>
      <c r="CT594" s="141"/>
      <c r="CU594" s="141"/>
      <c r="CV594" s="141"/>
      <c r="CW594" s="141"/>
      <c r="CX594" s="141"/>
      <c r="CY594" s="141"/>
      <c r="CZ594" s="141"/>
      <c r="DA594" s="141"/>
      <c r="DB594" s="141"/>
      <c r="DC594" s="141"/>
      <c r="DD594" s="141"/>
      <c r="DE594" s="141"/>
      <c r="DF594" s="141"/>
      <c r="DG594" s="141"/>
      <c r="DH594" s="141"/>
      <c r="DI594" s="141"/>
      <c r="DJ594" s="141"/>
      <c r="DK594" s="141"/>
      <c r="DL594" s="141"/>
      <c r="DM594" s="141"/>
      <c r="DN594" s="141"/>
      <c r="DO594" s="141"/>
      <c r="DP594" s="141"/>
      <c r="DQ594" s="141"/>
      <c r="DR594" s="141"/>
      <c r="DS594" s="141"/>
      <c r="DT594" s="141"/>
      <c r="DU594" s="141"/>
      <c r="DV594" s="141"/>
      <c r="DW594" s="141"/>
      <c r="DX594" s="141"/>
      <c r="DY594" s="141"/>
      <c r="DZ594" s="141"/>
      <c r="EA594" s="141"/>
      <c r="EB594" s="141"/>
      <c r="EC594" s="141"/>
      <c r="ED594" s="141"/>
      <c r="EE594" s="141"/>
      <c r="EF594" s="141"/>
      <c r="EG594" s="141"/>
      <c r="EH594" s="141"/>
      <c r="EI594" s="141"/>
      <c r="EJ594" s="141"/>
      <c r="EK594" s="141"/>
      <c r="EL594" s="141"/>
      <c r="EM594" s="141"/>
      <c r="EN594" s="141"/>
      <c r="EO594" s="141"/>
      <c r="EP594" s="141"/>
      <c r="EQ594" s="141"/>
      <c r="ER594" s="141"/>
      <c r="ES594" s="141"/>
      <c r="ET594" s="141"/>
      <c r="EU594" s="141"/>
      <c r="EV594" s="141"/>
    </row>
    <row r="595" spans="2:152" x14ac:dyDescent="0.25">
      <c r="B595" s="140"/>
      <c r="C595" s="140"/>
      <c r="D595" s="140"/>
      <c r="E595" s="160"/>
      <c r="F595" s="160"/>
      <c r="G595" s="160"/>
      <c r="H595" s="157"/>
      <c r="I595" s="140"/>
      <c r="J595" s="160"/>
      <c r="K595" s="140"/>
      <c r="L595" s="140"/>
      <c r="M595" s="140"/>
      <c r="N595" s="140"/>
      <c r="O595" s="140"/>
      <c r="P595" s="140"/>
      <c r="Q595" s="140"/>
      <c r="R595" s="157"/>
      <c r="S595" s="157"/>
      <c r="T595" s="158"/>
      <c r="U595" s="158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  <c r="BQ595" s="141"/>
      <c r="BR595" s="141"/>
      <c r="BS595" s="141"/>
      <c r="BT595" s="141"/>
      <c r="BU595" s="141"/>
      <c r="BV595" s="141"/>
      <c r="BW595" s="141"/>
      <c r="BX595" s="141"/>
      <c r="BY595" s="141"/>
      <c r="BZ595" s="141"/>
      <c r="CA595" s="141"/>
      <c r="CB595" s="141"/>
      <c r="CC595" s="141"/>
      <c r="CD595" s="141"/>
      <c r="CE595" s="141"/>
      <c r="CF595" s="141"/>
      <c r="CG595" s="141"/>
      <c r="CH595" s="141"/>
      <c r="CI595" s="141"/>
      <c r="CJ595" s="141"/>
      <c r="CK595" s="141"/>
      <c r="CL595" s="141"/>
      <c r="CM595" s="141"/>
      <c r="CN595" s="141"/>
      <c r="CO595" s="141"/>
      <c r="CP595" s="141"/>
      <c r="CQ595" s="141"/>
      <c r="CR595" s="141"/>
      <c r="CS595" s="141"/>
      <c r="CT595" s="141"/>
      <c r="CU595" s="141"/>
      <c r="CV595" s="141"/>
      <c r="CW595" s="141"/>
      <c r="CX595" s="141"/>
      <c r="CY595" s="141"/>
      <c r="CZ595" s="141"/>
      <c r="DA595" s="141"/>
      <c r="DB595" s="141"/>
      <c r="DC595" s="141"/>
      <c r="DD595" s="141"/>
      <c r="DE595" s="141"/>
      <c r="DF595" s="141"/>
      <c r="DG595" s="141"/>
      <c r="DH595" s="141"/>
      <c r="DI595" s="141"/>
      <c r="DJ595" s="141"/>
      <c r="DK595" s="141"/>
      <c r="DL595" s="141"/>
      <c r="DM595" s="141"/>
      <c r="DN595" s="141"/>
      <c r="DO595" s="141"/>
      <c r="DP595" s="141"/>
      <c r="DQ595" s="141"/>
      <c r="DR595" s="141"/>
      <c r="DS595" s="141"/>
      <c r="DT595" s="141"/>
      <c r="DU595" s="141"/>
      <c r="DV595" s="141"/>
      <c r="DW595" s="141"/>
      <c r="DX595" s="141"/>
      <c r="DY595" s="141"/>
      <c r="DZ595" s="141"/>
      <c r="EA595" s="141"/>
      <c r="EB595" s="141"/>
      <c r="EC595" s="141"/>
      <c r="ED595" s="141"/>
      <c r="EE595" s="141"/>
      <c r="EF595" s="141"/>
      <c r="EG595" s="141"/>
      <c r="EH595" s="141"/>
      <c r="EI595" s="141"/>
      <c r="EJ595" s="141"/>
      <c r="EK595" s="141"/>
      <c r="EL595" s="141"/>
      <c r="EM595" s="141"/>
      <c r="EN595" s="141"/>
      <c r="EO595" s="141"/>
      <c r="EP595" s="141"/>
      <c r="EQ595" s="141"/>
      <c r="ER595" s="141"/>
      <c r="ES595" s="141"/>
      <c r="ET595" s="141"/>
      <c r="EU595" s="141"/>
      <c r="EV595" s="141"/>
    </row>
    <row r="596" spans="2:152" x14ac:dyDescent="0.25">
      <c r="B596" s="140"/>
      <c r="C596" s="140"/>
      <c r="D596" s="140"/>
      <c r="E596" s="160"/>
      <c r="F596" s="160"/>
      <c r="G596" s="160"/>
      <c r="H596" s="157"/>
      <c r="I596" s="140"/>
      <c r="J596" s="160"/>
      <c r="K596" s="140"/>
      <c r="L596" s="140"/>
      <c r="M596" s="140"/>
      <c r="N596" s="140"/>
      <c r="O596" s="140"/>
      <c r="P596" s="140"/>
      <c r="Q596" s="140"/>
      <c r="R596" s="157"/>
      <c r="S596" s="157"/>
      <c r="T596" s="158"/>
      <c r="U596" s="158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  <c r="BF596" s="14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40"/>
      <c r="BQ596" s="141"/>
      <c r="BR596" s="141"/>
      <c r="BS596" s="141"/>
      <c r="BT596" s="141"/>
      <c r="BU596" s="141"/>
      <c r="BV596" s="141"/>
      <c r="BW596" s="141"/>
      <c r="BX596" s="141"/>
      <c r="BY596" s="141"/>
      <c r="BZ596" s="141"/>
      <c r="CA596" s="141"/>
      <c r="CB596" s="141"/>
      <c r="CC596" s="141"/>
      <c r="CD596" s="141"/>
      <c r="CE596" s="141"/>
      <c r="CF596" s="141"/>
      <c r="CG596" s="141"/>
      <c r="CH596" s="141"/>
      <c r="CI596" s="141"/>
      <c r="CJ596" s="141"/>
      <c r="CK596" s="141"/>
      <c r="CL596" s="141"/>
      <c r="CM596" s="141"/>
      <c r="CN596" s="141"/>
      <c r="CO596" s="141"/>
      <c r="CP596" s="141"/>
      <c r="CQ596" s="141"/>
      <c r="CR596" s="141"/>
      <c r="CS596" s="141"/>
      <c r="CT596" s="141"/>
      <c r="CU596" s="141"/>
      <c r="CV596" s="141"/>
      <c r="CW596" s="141"/>
      <c r="CX596" s="141"/>
      <c r="CY596" s="141"/>
      <c r="CZ596" s="141"/>
      <c r="DA596" s="141"/>
      <c r="DB596" s="141"/>
      <c r="DC596" s="141"/>
      <c r="DD596" s="141"/>
      <c r="DE596" s="141"/>
      <c r="DF596" s="141"/>
      <c r="DG596" s="141"/>
      <c r="DH596" s="141"/>
      <c r="DI596" s="141"/>
      <c r="DJ596" s="141"/>
      <c r="DK596" s="141"/>
      <c r="DL596" s="141"/>
      <c r="DM596" s="141"/>
      <c r="DN596" s="141"/>
      <c r="DO596" s="141"/>
      <c r="DP596" s="141"/>
      <c r="DQ596" s="141"/>
      <c r="DR596" s="141"/>
      <c r="DS596" s="141"/>
      <c r="DT596" s="141"/>
      <c r="DU596" s="141"/>
      <c r="DV596" s="141"/>
      <c r="DW596" s="141"/>
      <c r="DX596" s="141"/>
      <c r="DY596" s="141"/>
      <c r="DZ596" s="141"/>
      <c r="EA596" s="141"/>
      <c r="EB596" s="141"/>
      <c r="EC596" s="141"/>
      <c r="ED596" s="141"/>
      <c r="EE596" s="141"/>
      <c r="EF596" s="141"/>
      <c r="EG596" s="141"/>
      <c r="EH596" s="141"/>
      <c r="EI596" s="141"/>
      <c r="EJ596" s="141"/>
      <c r="EK596" s="141"/>
      <c r="EL596" s="141"/>
      <c r="EM596" s="141"/>
      <c r="EN596" s="141"/>
      <c r="EO596" s="141"/>
      <c r="EP596" s="141"/>
      <c r="EQ596" s="141"/>
      <c r="ER596" s="141"/>
      <c r="ES596" s="141"/>
      <c r="ET596" s="141"/>
      <c r="EU596" s="141"/>
      <c r="EV596" s="141"/>
    </row>
    <row r="597" spans="2:152" x14ac:dyDescent="0.25">
      <c r="B597" s="140"/>
      <c r="C597" s="140"/>
      <c r="D597" s="140"/>
      <c r="E597" s="160"/>
      <c r="F597" s="160"/>
      <c r="G597" s="160"/>
      <c r="H597" s="157"/>
      <c r="I597" s="140"/>
      <c r="J597" s="160"/>
      <c r="K597" s="140"/>
      <c r="L597" s="140"/>
      <c r="M597" s="140"/>
      <c r="N597" s="140"/>
      <c r="O597" s="140"/>
      <c r="P597" s="140"/>
      <c r="Q597" s="140"/>
      <c r="R597" s="157"/>
      <c r="S597" s="157"/>
      <c r="T597" s="158"/>
      <c r="U597" s="158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  <c r="BF597" s="14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40"/>
      <c r="BQ597" s="141"/>
      <c r="BR597" s="141"/>
      <c r="BS597" s="141"/>
      <c r="BT597" s="141"/>
      <c r="BU597" s="141"/>
      <c r="BV597" s="141"/>
      <c r="BW597" s="141"/>
      <c r="BX597" s="141"/>
      <c r="BY597" s="141"/>
      <c r="BZ597" s="141"/>
      <c r="CA597" s="141"/>
      <c r="CB597" s="141"/>
      <c r="CC597" s="141"/>
      <c r="CD597" s="141"/>
      <c r="CE597" s="141"/>
      <c r="CF597" s="141"/>
      <c r="CG597" s="141"/>
      <c r="CH597" s="141"/>
      <c r="CI597" s="141"/>
      <c r="CJ597" s="141"/>
      <c r="CK597" s="141"/>
      <c r="CL597" s="141"/>
      <c r="CM597" s="141"/>
      <c r="CN597" s="141"/>
      <c r="CO597" s="141"/>
      <c r="CP597" s="141"/>
      <c r="CQ597" s="141"/>
      <c r="CR597" s="141"/>
      <c r="CS597" s="141"/>
      <c r="CT597" s="141"/>
      <c r="CU597" s="141"/>
      <c r="CV597" s="141"/>
      <c r="CW597" s="141"/>
      <c r="CX597" s="141"/>
      <c r="CY597" s="141"/>
      <c r="CZ597" s="141"/>
      <c r="DA597" s="141"/>
      <c r="DB597" s="141"/>
      <c r="DC597" s="141"/>
      <c r="DD597" s="141"/>
      <c r="DE597" s="141"/>
      <c r="DF597" s="141"/>
      <c r="DG597" s="141"/>
      <c r="DH597" s="141"/>
      <c r="DI597" s="141"/>
      <c r="DJ597" s="141"/>
      <c r="DK597" s="141"/>
      <c r="DL597" s="141"/>
      <c r="DM597" s="141"/>
      <c r="DN597" s="141"/>
      <c r="DO597" s="141"/>
      <c r="DP597" s="141"/>
      <c r="DQ597" s="141"/>
      <c r="DR597" s="141"/>
      <c r="DS597" s="141"/>
      <c r="DT597" s="141"/>
      <c r="DU597" s="141"/>
      <c r="DV597" s="141"/>
      <c r="DW597" s="141"/>
      <c r="DX597" s="141"/>
      <c r="DY597" s="141"/>
      <c r="DZ597" s="141"/>
      <c r="EA597" s="141"/>
      <c r="EB597" s="141"/>
      <c r="EC597" s="141"/>
      <c r="ED597" s="141"/>
      <c r="EE597" s="141"/>
      <c r="EF597" s="141"/>
      <c r="EG597" s="141"/>
      <c r="EH597" s="141"/>
      <c r="EI597" s="141"/>
      <c r="EJ597" s="141"/>
      <c r="EK597" s="141"/>
      <c r="EL597" s="141"/>
      <c r="EM597" s="141"/>
      <c r="EN597" s="141"/>
      <c r="EO597" s="141"/>
      <c r="EP597" s="141"/>
      <c r="EQ597" s="141"/>
      <c r="ER597" s="141"/>
      <c r="ES597" s="141"/>
      <c r="ET597" s="141"/>
      <c r="EU597" s="141"/>
      <c r="EV597" s="141"/>
    </row>
    <row r="598" spans="2:152" x14ac:dyDescent="0.25">
      <c r="B598" s="140"/>
      <c r="C598" s="140"/>
      <c r="D598" s="140"/>
      <c r="E598" s="160"/>
      <c r="F598" s="160"/>
      <c r="G598" s="160"/>
      <c r="H598" s="157"/>
      <c r="I598" s="140"/>
      <c r="J598" s="160"/>
      <c r="K598" s="140"/>
      <c r="L598" s="140"/>
      <c r="M598" s="140"/>
      <c r="N598" s="140"/>
      <c r="O598" s="140"/>
      <c r="P598" s="140"/>
      <c r="Q598" s="140"/>
      <c r="R598" s="157"/>
      <c r="S598" s="157"/>
      <c r="T598" s="158"/>
      <c r="U598" s="158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  <c r="BF598" s="140"/>
      <c r="BG598" s="140"/>
      <c r="BH598" s="140"/>
      <c r="BI598" s="140"/>
      <c r="BJ598" s="140"/>
      <c r="BK598" s="140"/>
      <c r="BL598" s="140"/>
      <c r="BM598" s="140"/>
      <c r="BN598" s="140"/>
      <c r="BO598" s="140"/>
      <c r="BP598" s="140"/>
      <c r="BQ598" s="141"/>
      <c r="BR598" s="141"/>
      <c r="BS598" s="141"/>
      <c r="BT598" s="141"/>
      <c r="BU598" s="141"/>
      <c r="BV598" s="141"/>
      <c r="BW598" s="141"/>
      <c r="BX598" s="141"/>
      <c r="BY598" s="141"/>
      <c r="BZ598" s="141"/>
      <c r="CA598" s="141"/>
      <c r="CB598" s="141"/>
      <c r="CC598" s="141"/>
      <c r="CD598" s="141"/>
      <c r="CE598" s="141"/>
      <c r="CF598" s="141"/>
      <c r="CG598" s="141"/>
      <c r="CH598" s="141"/>
      <c r="CI598" s="141"/>
      <c r="CJ598" s="141"/>
      <c r="CK598" s="141"/>
      <c r="CL598" s="141"/>
      <c r="CM598" s="141"/>
      <c r="CN598" s="141"/>
      <c r="CO598" s="141"/>
      <c r="CP598" s="141"/>
      <c r="CQ598" s="141"/>
      <c r="CR598" s="141"/>
      <c r="CS598" s="141"/>
      <c r="CT598" s="141"/>
      <c r="CU598" s="141"/>
      <c r="CV598" s="141"/>
      <c r="CW598" s="141"/>
      <c r="CX598" s="141"/>
      <c r="CY598" s="141"/>
      <c r="CZ598" s="141"/>
      <c r="DA598" s="141"/>
      <c r="DB598" s="141"/>
      <c r="DC598" s="141"/>
      <c r="DD598" s="141"/>
      <c r="DE598" s="141"/>
      <c r="DF598" s="141"/>
      <c r="DG598" s="141"/>
      <c r="DH598" s="141"/>
      <c r="DI598" s="141"/>
      <c r="DJ598" s="141"/>
      <c r="DK598" s="141"/>
      <c r="DL598" s="141"/>
      <c r="DM598" s="141"/>
      <c r="DN598" s="141"/>
      <c r="DO598" s="141"/>
      <c r="DP598" s="141"/>
      <c r="DQ598" s="141"/>
      <c r="DR598" s="141"/>
      <c r="DS598" s="141"/>
      <c r="DT598" s="141"/>
      <c r="DU598" s="141"/>
      <c r="DV598" s="141"/>
      <c r="DW598" s="141"/>
      <c r="DX598" s="141"/>
      <c r="DY598" s="141"/>
      <c r="DZ598" s="141"/>
      <c r="EA598" s="141"/>
      <c r="EB598" s="141"/>
      <c r="EC598" s="141"/>
      <c r="ED598" s="141"/>
      <c r="EE598" s="141"/>
      <c r="EF598" s="141"/>
      <c r="EG598" s="141"/>
      <c r="EH598" s="141"/>
      <c r="EI598" s="141"/>
      <c r="EJ598" s="141"/>
      <c r="EK598" s="141"/>
      <c r="EL598" s="141"/>
      <c r="EM598" s="141"/>
      <c r="EN598" s="141"/>
      <c r="EO598" s="141"/>
      <c r="EP598" s="141"/>
      <c r="EQ598" s="141"/>
      <c r="ER598" s="141"/>
      <c r="ES598" s="141"/>
      <c r="ET598" s="141"/>
      <c r="EU598" s="141"/>
      <c r="EV598" s="141"/>
    </row>
    <row r="599" spans="2:152" x14ac:dyDescent="0.25">
      <c r="B599" s="140"/>
      <c r="C599" s="140"/>
      <c r="D599" s="140"/>
      <c r="E599" s="160"/>
      <c r="F599" s="160"/>
      <c r="G599" s="160"/>
      <c r="H599" s="157"/>
      <c r="I599" s="140"/>
      <c r="J599" s="160"/>
      <c r="K599" s="140"/>
      <c r="L599" s="140"/>
      <c r="M599" s="140"/>
      <c r="N599" s="140"/>
      <c r="O599" s="140"/>
      <c r="P599" s="140"/>
      <c r="Q599" s="140"/>
      <c r="R599" s="157"/>
      <c r="S599" s="157"/>
      <c r="T599" s="158"/>
      <c r="U599" s="158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  <c r="BF599" s="140"/>
      <c r="BG599" s="140"/>
      <c r="BH599" s="140"/>
      <c r="BI599" s="140"/>
      <c r="BJ599" s="140"/>
      <c r="BK599" s="140"/>
      <c r="BL599" s="140"/>
      <c r="BM599" s="140"/>
      <c r="BN599" s="140"/>
      <c r="BO599" s="140"/>
      <c r="BP599" s="140"/>
      <c r="BQ599" s="141"/>
      <c r="BR599" s="141"/>
      <c r="BS599" s="141"/>
      <c r="BT599" s="141"/>
      <c r="BU599" s="141"/>
      <c r="BV599" s="141"/>
      <c r="BW599" s="141"/>
      <c r="BX599" s="141"/>
      <c r="BY599" s="141"/>
      <c r="BZ599" s="141"/>
      <c r="CA599" s="141"/>
      <c r="CB599" s="141"/>
      <c r="CC599" s="141"/>
      <c r="CD599" s="141"/>
      <c r="CE599" s="141"/>
      <c r="CF599" s="141"/>
      <c r="CG599" s="141"/>
      <c r="CH599" s="141"/>
      <c r="CI599" s="141"/>
      <c r="CJ599" s="141"/>
      <c r="CK599" s="141"/>
      <c r="CL599" s="141"/>
      <c r="CM599" s="141"/>
      <c r="CN599" s="141"/>
      <c r="CO599" s="141"/>
      <c r="CP599" s="141"/>
      <c r="CQ599" s="141"/>
      <c r="CR599" s="141"/>
      <c r="CS599" s="141"/>
      <c r="CT599" s="141"/>
      <c r="CU599" s="141"/>
      <c r="CV599" s="141"/>
      <c r="CW599" s="141"/>
      <c r="CX599" s="141"/>
      <c r="CY599" s="141"/>
      <c r="CZ599" s="141"/>
      <c r="DA599" s="141"/>
      <c r="DB599" s="141"/>
      <c r="DC599" s="141"/>
      <c r="DD599" s="141"/>
      <c r="DE599" s="141"/>
      <c r="DF599" s="141"/>
      <c r="DG599" s="141"/>
      <c r="DH599" s="141"/>
      <c r="DI599" s="141"/>
      <c r="DJ599" s="141"/>
      <c r="DK599" s="141"/>
      <c r="DL599" s="141"/>
      <c r="DM599" s="141"/>
      <c r="DN599" s="141"/>
      <c r="DO599" s="141"/>
      <c r="DP599" s="141"/>
      <c r="DQ599" s="141"/>
      <c r="DR599" s="141"/>
      <c r="DS599" s="141"/>
      <c r="DT599" s="141"/>
      <c r="DU599" s="141"/>
      <c r="DV599" s="141"/>
      <c r="DW599" s="141"/>
      <c r="DX599" s="141"/>
      <c r="DY599" s="141"/>
      <c r="DZ599" s="141"/>
      <c r="EA599" s="141"/>
      <c r="EB599" s="141"/>
      <c r="EC599" s="141"/>
      <c r="ED599" s="141"/>
      <c r="EE599" s="141"/>
      <c r="EF599" s="141"/>
      <c r="EG599" s="141"/>
      <c r="EH599" s="141"/>
      <c r="EI599" s="141"/>
      <c r="EJ599" s="141"/>
      <c r="EK599" s="141"/>
      <c r="EL599" s="141"/>
      <c r="EM599" s="141"/>
      <c r="EN599" s="141"/>
      <c r="EO599" s="141"/>
      <c r="EP599" s="141"/>
      <c r="EQ599" s="141"/>
      <c r="ER599" s="141"/>
      <c r="ES599" s="141"/>
      <c r="ET599" s="141"/>
      <c r="EU599" s="141"/>
      <c r="EV599" s="141"/>
    </row>
    <row r="600" spans="2:152" x14ac:dyDescent="0.25">
      <c r="B600" s="140"/>
      <c r="C600" s="140"/>
      <c r="D600" s="140"/>
      <c r="E600" s="160"/>
      <c r="F600" s="160"/>
      <c r="G600" s="160"/>
      <c r="H600" s="157"/>
      <c r="I600" s="140"/>
      <c r="J600" s="160"/>
      <c r="K600" s="140"/>
      <c r="L600" s="140"/>
      <c r="M600" s="140"/>
      <c r="N600" s="140"/>
      <c r="O600" s="140"/>
      <c r="P600" s="140"/>
      <c r="Q600" s="140"/>
      <c r="R600" s="157"/>
      <c r="S600" s="157"/>
      <c r="T600" s="158"/>
      <c r="U600" s="158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  <c r="BF600" s="14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40"/>
      <c r="BQ600" s="141"/>
      <c r="BR600" s="141"/>
      <c r="BS600" s="141"/>
      <c r="BT600" s="141"/>
      <c r="BU600" s="141"/>
      <c r="BV600" s="141"/>
      <c r="BW600" s="141"/>
      <c r="BX600" s="141"/>
      <c r="BY600" s="141"/>
      <c r="BZ600" s="141"/>
      <c r="CA600" s="141"/>
      <c r="CB600" s="141"/>
      <c r="CC600" s="141"/>
      <c r="CD600" s="141"/>
      <c r="CE600" s="141"/>
      <c r="CF600" s="141"/>
      <c r="CG600" s="141"/>
      <c r="CH600" s="141"/>
      <c r="CI600" s="141"/>
      <c r="CJ600" s="141"/>
      <c r="CK600" s="141"/>
      <c r="CL600" s="141"/>
      <c r="CM600" s="141"/>
      <c r="CN600" s="141"/>
      <c r="CO600" s="141"/>
      <c r="CP600" s="141"/>
      <c r="CQ600" s="141"/>
      <c r="CR600" s="141"/>
      <c r="CS600" s="141"/>
      <c r="CT600" s="141"/>
      <c r="CU600" s="141"/>
      <c r="CV600" s="141"/>
      <c r="CW600" s="141"/>
      <c r="CX600" s="141"/>
      <c r="CY600" s="141"/>
      <c r="CZ600" s="141"/>
      <c r="DA600" s="141"/>
      <c r="DB600" s="141"/>
      <c r="DC600" s="141"/>
      <c r="DD600" s="141"/>
      <c r="DE600" s="141"/>
      <c r="DF600" s="141"/>
      <c r="DG600" s="141"/>
      <c r="DH600" s="141"/>
      <c r="DI600" s="141"/>
      <c r="DJ600" s="141"/>
      <c r="DK600" s="141"/>
      <c r="DL600" s="141"/>
      <c r="DM600" s="141"/>
      <c r="DN600" s="141"/>
      <c r="DO600" s="141"/>
      <c r="DP600" s="141"/>
      <c r="DQ600" s="141"/>
      <c r="DR600" s="141"/>
      <c r="DS600" s="141"/>
      <c r="DT600" s="141"/>
      <c r="DU600" s="141"/>
      <c r="DV600" s="141"/>
      <c r="DW600" s="141"/>
      <c r="DX600" s="141"/>
      <c r="DY600" s="141"/>
      <c r="DZ600" s="141"/>
      <c r="EA600" s="141"/>
      <c r="EB600" s="141"/>
      <c r="EC600" s="141"/>
      <c r="ED600" s="141"/>
      <c r="EE600" s="141"/>
      <c r="EF600" s="141"/>
      <c r="EG600" s="141"/>
      <c r="EH600" s="141"/>
      <c r="EI600" s="141"/>
      <c r="EJ600" s="141"/>
      <c r="EK600" s="141"/>
      <c r="EL600" s="141"/>
      <c r="EM600" s="141"/>
      <c r="EN600" s="141"/>
      <c r="EO600" s="141"/>
      <c r="EP600" s="141"/>
      <c r="EQ600" s="141"/>
      <c r="ER600" s="141"/>
      <c r="ES600" s="141"/>
      <c r="ET600" s="141"/>
      <c r="EU600" s="141"/>
      <c r="EV600" s="141"/>
    </row>
    <row r="601" spans="2:152" x14ac:dyDescent="0.25">
      <c r="B601" s="140"/>
      <c r="C601" s="140"/>
      <c r="D601" s="140"/>
      <c r="E601" s="160"/>
      <c r="F601" s="160"/>
      <c r="G601" s="160"/>
      <c r="H601" s="157"/>
      <c r="I601" s="140"/>
      <c r="J601" s="160"/>
      <c r="K601" s="140"/>
      <c r="L601" s="140"/>
      <c r="M601" s="140"/>
      <c r="N601" s="140"/>
      <c r="O601" s="140"/>
      <c r="P601" s="140"/>
      <c r="Q601" s="140"/>
      <c r="R601" s="157"/>
      <c r="S601" s="157"/>
      <c r="T601" s="158"/>
      <c r="U601" s="158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4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40"/>
      <c r="BQ601" s="141"/>
      <c r="BR601" s="141"/>
      <c r="BS601" s="141"/>
      <c r="BT601" s="141"/>
      <c r="BU601" s="141"/>
      <c r="BV601" s="141"/>
      <c r="BW601" s="141"/>
      <c r="BX601" s="141"/>
      <c r="BY601" s="141"/>
      <c r="BZ601" s="141"/>
      <c r="CA601" s="141"/>
      <c r="CB601" s="141"/>
      <c r="CC601" s="141"/>
      <c r="CD601" s="141"/>
      <c r="CE601" s="141"/>
      <c r="CF601" s="141"/>
      <c r="CG601" s="141"/>
      <c r="CH601" s="141"/>
      <c r="CI601" s="141"/>
      <c r="CJ601" s="141"/>
      <c r="CK601" s="141"/>
      <c r="CL601" s="141"/>
      <c r="CM601" s="141"/>
      <c r="CN601" s="141"/>
      <c r="CO601" s="141"/>
      <c r="CP601" s="141"/>
      <c r="CQ601" s="141"/>
      <c r="CR601" s="141"/>
      <c r="CS601" s="141"/>
      <c r="CT601" s="141"/>
      <c r="CU601" s="141"/>
      <c r="CV601" s="141"/>
      <c r="CW601" s="141"/>
      <c r="CX601" s="141"/>
      <c r="CY601" s="141"/>
      <c r="CZ601" s="141"/>
      <c r="DA601" s="141"/>
      <c r="DB601" s="141"/>
      <c r="DC601" s="141"/>
      <c r="DD601" s="141"/>
      <c r="DE601" s="141"/>
      <c r="DF601" s="141"/>
      <c r="DG601" s="141"/>
      <c r="DH601" s="141"/>
      <c r="DI601" s="141"/>
      <c r="DJ601" s="141"/>
      <c r="DK601" s="141"/>
      <c r="DL601" s="141"/>
      <c r="DM601" s="141"/>
      <c r="DN601" s="141"/>
      <c r="DO601" s="141"/>
      <c r="DP601" s="141"/>
      <c r="DQ601" s="141"/>
      <c r="DR601" s="141"/>
      <c r="DS601" s="141"/>
      <c r="DT601" s="141"/>
      <c r="DU601" s="141"/>
      <c r="DV601" s="141"/>
      <c r="DW601" s="141"/>
      <c r="DX601" s="141"/>
      <c r="DY601" s="141"/>
      <c r="DZ601" s="141"/>
      <c r="EA601" s="141"/>
      <c r="EB601" s="141"/>
      <c r="EC601" s="141"/>
      <c r="ED601" s="141"/>
      <c r="EE601" s="141"/>
      <c r="EF601" s="141"/>
      <c r="EG601" s="141"/>
      <c r="EH601" s="141"/>
      <c r="EI601" s="141"/>
      <c r="EJ601" s="141"/>
      <c r="EK601" s="141"/>
      <c r="EL601" s="141"/>
      <c r="EM601" s="141"/>
      <c r="EN601" s="141"/>
      <c r="EO601" s="141"/>
      <c r="EP601" s="141"/>
      <c r="EQ601" s="141"/>
      <c r="ER601" s="141"/>
      <c r="ES601" s="141"/>
      <c r="ET601" s="141"/>
      <c r="EU601" s="141"/>
      <c r="EV601" s="141"/>
    </row>
    <row r="602" spans="2:152" x14ac:dyDescent="0.25">
      <c r="B602" s="140"/>
      <c r="C602" s="140"/>
      <c r="D602" s="140"/>
      <c r="E602" s="160"/>
      <c r="F602" s="160"/>
      <c r="G602" s="160"/>
      <c r="H602" s="157"/>
      <c r="I602" s="140"/>
      <c r="J602" s="160"/>
      <c r="K602" s="140"/>
      <c r="L602" s="140"/>
      <c r="M602" s="140"/>
      <c r="N602" s="140"/>
      <c r="O602" s="140"/>
      <c r="P602" s="140"/>
      <c r="Q602" s="140"/>
      <c r="R602" s="157"/>
      <c r="S602" s="157"/>
      <c r="T602" s="158"/>
      <c r="U602" s="158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4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40"/>
      <c r="BQ602" s="141"/>
      <c r="BR602" s="141"/>
      <c r="BS602" s="141"/>
      <c r="BT602" s="141"/>
      <c r="BU602" s="141"/>
      <c r="BV602" s="141"/>
      <c r="BW602" s="141"/>
      <c r="BX602" s="141"/>
      <c r="BY602" s="141"/>
      <c r="BZ602" s="141"/>
      <c r="CA602" s="141"/>
      <c r="CB602" s="141"/>
      <c r="CC602" s="141"/>
      <c r="CD602" s="141"/>
      <c r="CE602" s="141"/>
      <c r="CF602" s="141"/>
      <c r="CG602" s="141"/>
      <c r="CH602" s="141"/>
      <c r="CI602" s="141"/>
      <c r="CJ602" s="141"/>
      <c r="CK602" s="141"/>
      <c r="CL602" s="141"/>
      <c r="CM602" s="141"/>
      <c r="CN602" s="141"/>
      <c r="CO602" s="141"/>
      <c r="CP602" s="141"/>
      <c r="CQ602" s="141"/>
      <c r="CR602" s="141"/>
      <c r="CS602" s="141"/>
      <c r="CT602" s="141"/>
      <c r="CU602" s="141"/>
      <c r="CV602" s="141"/>
      <c r="CW602" s="141"/>
      <c r="CX602" s="141"/>
      <c r="CY602" s="141"/>
      <c r="CZ602" s="141"/>
      <c r="DA602" s="141"/>
      <c r="DB602" s="141"/>
      <c r="DC602" s="141"/>
      <c r="DD602" s="141"/>
      <c r="DE602" s="141"/>
      <c r="DF602" s="141"/>
      <c r="DG602" s="141"/>
      <c r="DH602" s="141"/>
      <c r="DI602" s="141"/>
      <c r="DJ602" s="141"/>
      <c r="DK602" s="141"/>
      <c r="DL602" s="141"/>
      <c r="DM602" s="141"/>
      <c r="DN602" s="141"/>
      <c r="DO602" s="141"/>
      <c r="DP602" s="141"/>
      <c r="DQ602" s="141"/>
      <c r="DR602" s="141"/>
      <c r="DS602" s="141"/>
      <c r="DT602" s="141"/>
      <c r="DU602" s="141"/>
      <c r="DV602" s="141"/>
      <c r="DW602" s="141"/>
      <c r="DX602" s="141"/>
      <c r="DY602" s="141"/>
      <c r="DZ602" s="141"/>
      <c r="EA602" s="141"/>
      <c r="EB602" s="141"/>
      <c r="EC602" s="141"/>
      <c r="ED602" s="141"/>
      <c r="EE602" s="141"/>
      <c r="EF602" s="141"/>
      <c r="EG602" s="141"/>
      <c r="EH602" s="141"/>
      <c r="EI602" s="141"/>
      <c r="EJ602" s="141"/>
      <c r="EK602" s="141"/>
      <c r="EL602" s="141"/>
      <c r="EM602" s="141"/>
      <c r="EN602" s="141"/>
      <c r="EO602" s="141"/>
      <c r="EP602" s="141"/>
      <c r="EQ602" s="141"/>
      <c r="ER602" s="141"/>
      <c r="ES602" s="141"/>
      <c r="ET602" s="141"/>
      <c r="EU602" s="141"/>
      <c r="EV602" s="141"/>
    </row>
    <row r="603" spans="2:152" x14ac:dyDescent="0.25">
      <c r="B603" s="140"/>
      <c r="C603" s="140"/>
      <c r="D603" s="140"/>
      <c r="E603" s="160"/>
      <c r="F603" s="160"/>
      <c r="G603" s="160"/>
      <c r="H603" s="157"/>
      <c r="I603" s="140"/>
      <c r="J603" s="160"/>
      <c r="K603" s="140"/>
      <c r="L603" s="140"/>
      <c r="M603" s="140"/>
      <c r="N603" s="140"/>
      <c r="O603" s="140"/>
      <c r="P603" s="140"/>
      <c r="Q603" s="140"/>
      <c r="R603" s="157"/>
      <c r="S603" s="157"/>
      <c r="T603" s="158"/>
      <c r="U603" s="158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4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40"/>
      <c r="BQ603" s="141"/>
      <c r="BR603" s="141"/>
      <c r="BS603" s="141"/>
      <c r="BT603" s="141"/>
      <c r="BU603" s="141"/>
      <c r="BV603" s="141"/>
      <c r="BW603" s="141"/>
      <c r="BX603" s="141"/>
      <c r="BY603" s="141"/>
      <c r="BZ603" s="141"/>
      <c r="CA603" s="141"/>
      <c r="CB603" s="141"/>
      <c r="CC603" s="141"/>
      <c r="CD603" s="141"/>
      <c r="CE603" s="141"/>
      <c r="CF603" s="141"/>
      <c r="CG603" s="141"/>
      <c r="CH603" s="141"/>
      <c r="CI603" s="141"/>
      <c r="CJ603" s="141"/>
      <c r="CK603" s="141"/>
      <c r="CL603" s="141"/>
      <c r="CM603" s="141"/>
      <c r="CN603" s="141"/>
      <c r="CO603" s="141"/>
      <c r="CP603" s="141"/>
      <c r="CQ603" s="141"/>
      <c r="CR603" s="141"/>
      <c r="CS603" s="141"/>
      <c r="CT603" s="141"/>
      <c r="CU603" s="141"/>
      <c r="CV603" s="141"/>
      <c r="CW603" s="141"/>
      <c r="CX603" s="141"/>
      <c r="CY603" s="141"/>
      <c r="CZ603" s="141"/>
      <c r="DA603" s="141"/>
      <c r="DB603" s="141"/>
      <c r="DC603" s="141"/>
      <c r="DD603" s="141"/>
      <c r="DE603" s="141"/>
      <c r="DF603" s="141"/>
      <c r="DG603" s="141"/>
      <c r="DH603" s="141"/>
      <c r="DI603" s="141"/>
      <c r="DJ603" s="141"/>
      <c r="DK603" s="141"/>
      <c r="DL603" s="141"/>
      <c r="DM603" s="141"/>
      <c r="DN603" s="141"/>
      <c r="DO603" s="141"/>
      <c r="DP603" s="141"/>
      <c r="DQ603" s="141"/>
      <c r="DR603" s="141"/>
      <c r="DS603" s="141"/>
      <c r="DT603" s="141"/>
      <c r="DU603" s="141"/>
      <c r="DV603" s="141"/>
      <c r="DW603" s="141"/>
      <c r="DX603" s="141"/>
      <c r="DY603" s="141"/>
      <c r="DZ603" s="141"/>
      <c r="EA603" s="141"/>
      <c r="EB603" s="141"/>
      <c r="EC603" s="141"/>
      <c r="ED603" s="141"/>
      <c r="EE603" s="141"/>
      <c r="EF603" s="141"/>
      <c r="EG603" s="141"/>
      <c r="EH603" s="141"/>
      <c r="EI603" s="141"/>
      <c r="EJ603" s="141"/>
      <c r="EK603" s="141"/>
      <c r="EL603" s="141"/>
      <c r="EM603" s="141"/>
      <c r="EN603" s="141"/>
      <c r="EO603" s="141"/>
      <c r="EP603" s="141"/>
      <c r="EQ603" s="141"/>
      <c r="ER603" s="141"/>
      <c r="ES603" s="141"/>
      <c r="ET603" s="141"/>
      <c r="EU603" s="141"/>
      <c r="EV603" s="141"/>
    </row>
    <row r="604" spans="2:152" x14ac:dyDescent="0.25">
      <c r="B604" s="140"/>
      <c r="C604" s="140"/>
      <c r="D604" s="140"/>
      <c r="E604" s="160"/>
      <c r="F604" s="160"/>
      <c r="G604" s="160"/>
      <c r="H604" s="157"/>
      <c r="I604" s="140"/>
      <c r="J604" s="160"/>
      <c r="K604" s="140"/>
      <c r="L604" s="140"/>
      <c r="M604" s="140"/>
      <c r="N604" s="140"/>
      <c r="O604" s="140"/>
      <c r="P604" s="140"/>
      <c r="Q604" s="140"/>
      <c r="R604" s="157"/>
      <c r="S604" s="157"/>
      <c r="T604" s="158"/>
      <c r="U604" s="158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4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40"/>
      <c r="BQ604" s="141"/>
      <c r="BR604" s="141"/>
      <c r="BS604" s="141"/>
      <c r="BT604" s="141"/>
      <c r="BU604" s="141"/>
      <c r="BV604" s="141"/>
      <c r="BW604" s="141"/>
      <c r="BX604" s="141"/>
      <c r="BY604" s="141"/>
      <c r="BZ604" s="141"/>
      <c r="CA604" s="141"/>
      <c r="CB604" s="141"/>
      <c r="CC604" s="141"/>
      <c r="CD604" s="141"/>
      <c r="CE604" s="141"/>
      <c r="CF604" s="141"/>
      <c r="CG604" s="141"/>
      <c r="CH604" s="141"/>
      <c r="CI604" s="141"/>
      <c r="CJ604" s="141"/>
      <c r="CK604" s="141"/>
      <c r="CL604" s="141"/>
      <c r="CM604" s="141"/>
      <c r="CN604" s="141"/>
      <c r="CO604" s="141"/>
      <c r="CP604" s="141"/>
      <c r="CQ604" s="141"/>
      <c r="CR604" s="141"/>
      <c r="CS604" s="141"/>
      <c r="CT604" s="141"/>
      <c r="CU604" s="141"/>
      <c r="CV604" s="141"/>
      <c r="CW604" s="141"/>
      <c r="CX604" s="141"/>
      <c r="CY604" s="141"/>
      <c r="CZ604" s="141"/>
      <c r="DA604" s="141"/>
      <c r="DB604" s="141"/>
      <c r="DC604" s="141"/>
      <c r="DD604" s="141"/>
      <c r="DE604" s="141"/>
      <c r="DF604" s="141"/>
      <c r="DG604" s="141"/>
      <c r="DH604" s="141"/>
      <c r="DI604" s="141"/>
      <c r="DJ604" s="141"/>
      <c r="DK604" s="141"/>
      <c r="DL604" s="141"/>
      <c r="DM604" s="141"/>
      <c r="DN604" s="141"/>
      <c r="DO604" s="141"/>
      <c r="DP604" s="141"/>
      <c r="DQ604" s="141"/>
      <c r="DR604" s="141"/>
      <c r="DS604" s="141"/>
      <c r="DT604" s="141"/>
      <c r="DU604" s="141"/>
      <c r="DV604" s="141"/>
      <c r="DW604" s="141"/>
      <c r="DX604" s="141"/>
      <c r="DY604" s="141"/>
      <c r="DZ604" s="141"/>
      <c r="EA604" s="141"/>
      <c r="EB604" s="141"/>
      <c r="EC604" s="141"/>
      <c r="ED604" s="141"/>
      <c r="EE604" s="141"/>
      <c r="EF604" s="141"/>
      <c r="EG604" s="141"/>
      <c r="EH604" s="141"/>
      <c r="EI604" s="141"/>
      <c r="EJ604" s="141"/>
      <c r="EK604" s="141"/>
      <c r="EL604" s="141"/>
      <c r="EM604" s="141"/>
      <c r="EN604" s="141"/>
      <c r="EO604" s="141"/>
      <c r="EP604" s="141"/>
      <c r="EQ604" s="141"/>
      <c r="ER604" s="141"/>
      <c r="ES604" s="141"/>
      <c r="ET604" s="141"/>
      <c r="EU604" s="141"/>
      <c r="EV604" s="141"/>
    </row>
    <row r="605" spans="2:152" x14ac:dyDescent="0.25">
      <c r="B605" s="140"/>
      <c r="C605" s="140"/>
      <c r="D605" s="140"/>
      <c r="E605" s="160"/>
      <c r="F605" s="160"/>
      <c r="G605" s="160"/>
      <c r="H605" s="157"/>
      <c r="I605" s="140"/>
      <c r="J605" s="160"/>
      <c r="K605" s="140"/>
      <c r="L605" s="140"/>
      <c r="M605" s="140"/>
      <c r="N605" s="140"/>
      <c r="O605" s="140"/>
      <c r="P605" s="140"/>
      <c r="Q605" s="140"/>
      <c r="R605" s="157"/>
      <c r="S605" s="157"/>
      <c r="T605" s="158"/>
      <c r="U605" s="158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  <c r="BF605" s="14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40"/>
      <c r="BQ605" s="141"/>
      <c r="BR605" s="141"/>
      <c r="BS605" s="141"/>
      <c r="BT605" s="141"/>
      <c r="BU605" s="141"/>
      <c r="BV605" s="141"/>
      <c r="BW605" s="141"/>
      <c r="BX605" s="141"/>
      <c r="BY605" s="141"/>
      <c r="BZ605" s="141"/>
      <c r="CA605" s="141"/>
      <c r="CB605" s="141"/>
      <c r="CC605" s="141"/>
      <c r="CD605" s="141"/>
      <c r="CE605" s="141"/>
      <c r="CF605" s="141"/>
      <c r="CG605" s="141"/>
      <c r="CH605" s="141"/>
      <c r="CI605" s="141"/>
      <c r="CJ605" s="141"/>
      <c r="CK605" s="141"/>
      <c r="CL605" s="141"/>
      <c r="CM605" s="141"/>
      <c r="CN605" s="141"/>
      <c r="CO605" s="141"/>
      <c r="CP605" s="141"/>
      <c r="CQ605" s="141"/>
      <c r="CR605" s="141"/>
      <c r="CS605" s="141"/>
      <c r="CT605" s="141"/>
      <c r="CU605" s="141"/>
      <c r="CV605" s="141"/>
      <c r="CW605" s="141"/>
      <c r="CX605" s="141"/>
      <c r="CY605" s="141"/>
      <c r="CZ605" s="141"/>
      <c r="DA605" s="141"/>
      <c r="DB605" s="141"/>
      <c r="DC605" s="141"/>
      <c r="DD605" s="141"/>
      <c r="DE605" s="141"/>
      <c r="DF605" s="141"/>
      <c r="DG605" s="141"/>
      <c r="DH605" s="141"/>
      <c r="DI605" s="141"/>
      <c r="DJ605" s="141"/>
      <c r="DK605" s="141"/>
      <c r="DL605" s="141"/>
      <c r="DM605" s="141"/>
      <c r="DN605" s="141"/>
      <c r="DO605" s="141"/>
      <c r="DP605" s="141"/>
      <c r="DQ605" s="141"/>
      <c r="DR605" s="141"/>
      <c r="DS605" s="141"/>
      <c r="DT605" s="141"/>
      <c r="DU605" s="141"/>
      <c r="DV605" s="141"/>
      <c r="DW605" s="141"/>
      <c r="DX605" s="141"/>
      <c r="DY605" s="141"/>
      <c r="DZ605" s="141"/>
      <c r="EA605" s="141"/>
      <c r="EB605" s="141"/>
      <c r="EC605" s="141"/>
      <c r="ED605" s="141"/>
      <c r="EE605" s="141"/>
      <c r="EF605" s="141"/>
      <c r="EG605" s="141"/>
      <c r="EH605" s="141"/>
      <c r="EI605" s="141"/>
      <c r="EJ605" s="141"/>
      <c r="EK605" s="141"/>
      <c r="EL605" s="141"/>
      <c r="EM605" s="141"/>
      <c r="EN605" s="141"/>
      <c r="EO605" s="141"/>
      <c r="EP605" s="141"/>
      <c r="EQ605" s="141"/>
      <c r="ER605" s="141"/>
      <c r="ES605" s="141"/>
      <c r="ET605" s="141"/>
      <c r="EU605" s="141"/>
      <c r="EV605" s="141"/>
    </row>
    <row r="606" spans="2:152" x14ac:dyDescent="0.25">
      <c r="B606" s="140"/>
      <c r="C606" s="140"/>
      <c r="D606" s="140"/>
      <c r="E606" s="160"/>
      <c r="F606" s="160"/>
      <c r="G606" s="160"/>
      <c r="H606" s="157"/>
      <c r="I606" s="140"/>
      <c r="J606" s="160"/>
      <c r="K606" s="140"/>
      <c r="L606" s="140"/>
      <c r="M606" s="140"/>
      <c r="N606" s="140"/>
      <c r="O606" s="140"/>
      <c r="P606" s="140"/>
      <c r="Q606" s="140"/>
      <c r="R606" s="157"/>
      <c r="S606" s="157"/>
      <c r="T606" s="158"/>
      <c r="U606" s="158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  <c r="BF606" s="14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40"/>
      <c r="BQ606" s="141"/>
      <c r="BR606" s="141"/>
      <c r="BS606" s="141"/>
      <c r="BT606" s="141"/>
      <c r="BU606" s="141"/>
      <c r="BV606" s="141"/>
      <c r="BW606" s="141"/>
      <c r="BX606" s="141"/>
      <c r="BY606" s="141"/>
      <c r="BZ606" s="141"/>
      <c r="CA606" s="141"/>
      <c r="CB606" s="141"/>
      <c r="CC606" s="141"/>
      <c r="CD606" s="141"/>
      <c r="CE606" s="141"/>
      <c r="CF606" s="141"/>
      <c r="CG606" s="141"/>
      <c r="CH606" s="141"/>
      <c r="CI606" s="141"/>
      <c r="CJ606" s="141"/>
      <c r="CK606" s="141"/>
      <c r="CL606" s="141"/>
      <c r="CM606" s="141"/>
      <c r="CN606" s="141"/>
      <c r="CO606" s="141"/>
      <c r="CP606" s="141"/>
      <c r="CQ606" s="141"/>
      <c r="CR606" s="141"/>
      <c r="CS606" s="141"/>
      <c r="CT606" s="141"/>
      <c r="CU606" s="141"/>
      <c r="CV606" s="141"/>
      <c r="CW606" s="141"/>
      <c r="CX606" s="141"/>
      <c r="CY606" s="141"/>
      <c r="CZ606" s="141"/>
      <c r="DA606" s="141"/>
      <c r="DB606" s="141"/>
      <c r="DC606" s="141"/>
      <c r="DD606" s="141"/>
      <c r="DE606" s="141"/>
      <c r="DF606" s="141"/>
      <c r="DG606" s="141"/>
      <c r="DH606" s="141"/>
      <c r="DI606" s="141"/>
      <c r="DJ606" s="141"/>
      <c r="DK606" s="141"/>
      <c r="DL606" s="141"/>
      <c r="DM606" s="141"/>
      <c r="DN606" s="141"/>
      <c r="DO606" s="141"/>
      <c r="DP606" s="141"/>
      <c r="DQ606" s="141"/>
      <c r="DR606" s="141"/>
      <c r="DS606" s="141"/>
      <c r="DT606" s="141"/>
      <c r="DU606" s="141"/>
      <c r="DV606" s="141"/>
      <c r="DW606" s="141"/>
      <c r="DX606" s="141"/>
      <c r="DY606" s="141"/>
      <c r="DZ606" s="141"/>
      <c r="EA606" s="141"/>
      <c r="EB606" s="141"/>
      <c r="EC606" s="141"/>
      <c r="ED606" s="141"/>
      <c r="EE606" s="141"/>
      <c r="EF606" s="141"/>
      <c r="EG606" s="141"/>
      <c r="EH606" s="141"/>
      <c r="EI606" s="141"/>
      <c r="EJ606" s="141"/>
      <c r="EK606" s="141"/>
      <c r="EL606" s="141"/>
      <c r="EM606" s="141"/>
      <c r="EN606" s="141"/>
      <c r="EO606" s="141"/>
      <c r="EP606" s="141"/>
      <c r="EQ606" s="141"/>
      <c r="ER606" s="141"/>
      <c r="ES606" s="141"/>
      <c r="ET606" s="141"/>
      <c r="EU606" s="141"/>
      <c r="EV606" s="141"/>
    </row>
    <row r="607" spans="2:152" x14ac:dyDescent="0.25">
      <c r="B607" s="140"/>
      <c r="C607" s="140"/>
      <c r="D607" s="140"/>
      <c r="E607" s="160"/>
      <c r="F607" s="160"/>
      <c r="G607" s="160"/>
      <c r="H607" s="157"/>
      <c r="I607" s="140"/>
      <c r="J607" s="160"/>
      <c r="K607" s="140"/>
      <c r="L607" s="140"/>
      <c r="M607" s="140"/>
      <c r="N607" s="140"/>
      <c r="O607" s="140"/>
      <c r="P607" s="140"/>
      <c r="Q607" s="140"/>
      <c r="R607" s="157"/>
      <c r="S607" s="157"/>
      <c r="T607" s="158"/>
      <c r="U607" s="158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  <c r="BF607" s="14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40"/>
      <c r="BQ607" s="141"/>
      <c r="BR607" s="141"/>
      <c r="BS607" s="141"/>
      <c r="BT607" s="141"/>
      <c r="BU607" s="141"/>
      <c r="BV607" s="141"/>
      <c r="BW607" s="141"/>
      <c r="BX607" s="141"/>
      <c r="BY607" s="141"/>
      <c r="BZ607" s="141"/>
      <c r="CA607" s="141"/>
      <c r="CB607" s="141"/>
      <c r="CC607" s="141"/>
      <c r="CD607" s="141"/>
      <c r="CE607" s="141"/>
      <c r="CF607" s="141"/>
      <c r="CG607" s="141"/>
      <c r="CH607" s="141"/>
      <c r="CI607" s="141"/>
      <c r="CJ607" s="141"/>
      <c r="CK607" s="141"/>
      <c r="CL607" s="141"/>
      <c r="CM607" s="141"/>
      <c r="CN607" s="141"/>
      <c r="CO607" s="141"/>
      <c r="CP607" s="141"/>
      <c r="CQ607" s="141"/>
      <c r="CR607" s="141"/>
      <c r="CS607" s="141"/>
      <c r="CT607" s="141"/>
      <c r="CU607" s="141"/>
      <c r="CV607" s="141"/>
      <c r="CW607" s="141"/>
      <c r="CX607" s="141"/>
      <c r="CY607" s="141"/>
      <c r="CZ607" s="141"/>
      <c r="DA607" s="141"/>
      <c r="DB607" s="141"/>
      <c r="DC607" s="141"/>
      <c r="DD607" s="141"/>
      <c r="DE607" s="141"/>
      <c r="DF607" s="141"/>
      <c r="DG607" s="141"/>
      <c r="DH607" s="141"/>
      <c r="DI607" s="141"/>
      <c r="DJ607" s="141"/>
      <c r="DK607" s="141"/>
      <c r="DL607" s="141"/>
      <c r="DM607" s="141"/>
      <c r="DN607" s="141"/>
      <c r="DO607" s="141"/>
      <c r="DP607" s="141"/>
      <c r="DQ607" s="141"/>
      <c r="DR607" s="141"/>
      <c r="DS607" s="141"/>
      <c r="DT607" s="141"/>
      <c r="DU607" s="141"/>
      <c r="DV607" s="141"/>
      <c r="DW607" s="141"/>
      <c r="DX607" s="141"/>
      <c r="DY607" s="141"/>
      <c r="DZ607" s="141"/>
      <c r="EA607" s="141"/>
      <c r="EB607" s="141"/>
      <c r="EC607" s="141"/>
      <c r="ED607" s="141"/>
      <c r="EE607" s="141"/>
      <c r="EF607" s="141"/>
      <c r="EG607" s="141"/>
      <c r="EH607" s="141"/>
      <c r="EI607" s="141"/>
      <c r="EJ607" s="141"/>
      <c r="EK607" s="141"/>
      <c r="EL607" s="141"/>
      <c r="EM607" s="141"/>
      <c r="EN607" s="141"/>
      <c r="EO607" s="141"/>
      <c r="EP607" s="141"/>
      <c r="EQ607" s="141"/>
      <c r="ER607" s="141"/>
      <c r="ES607" s="141"/>
      <c r="ET607" s="141"/>
      <c r="EU607" s="141"/>
      <c r="EV607" s="141"/>
    </row>
    <row r="608" spans="2:152" x14ac:dyDescent="0.25">
      <c r="B608" s="140"/>
      <c r="C608" s="140"/>
      <c r="D608" s="140"/>
      <c r="E608" s="160"/>
      <c r="F608" s="160"/>
      <c r="G608" s="160"/>
      <c r="H608" s="157"/>
      <c r="I608" s="140"/>
      <c r="J608" s="160"/>
      <c r="K608" s="140"/>
      <c r="L608" s="140"/>
      <c r="M608" s="140"/>
      <c r="N608" s="140"/>
      <c r="O608" s="140"/>
      <c r="P608" s="140"/>
      <c r="Q608" s="140"/>
      <c r="R608" s="157"/>
      <c r="S608" s="157"/>
      <c r="T608" s="158"/>
      <c r="U608" s="158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  <c r="BF608" s="140"/>
      <c r="BG608" s="140"/>
      <c r="BH608" s="140"/>
      <c r="BI608" s="140"/>
      <c r="BJ608" s="140"/>
      <c r="BK608" s="140"/>
      <c r="BL608" s="140"/>
      <c r="BM608" s="140"/>
      <c r="BN608" s="140"/>
      <c r="BO608" s="140"/>
      <c r="BP608" s="140"/>
      <c r="BQ608" s="141"/>
      <c r="BR608" s="141"/>
      <c r="BS608" s="141"/>
      <c r="BT608" s="141"/>
      <c r="BU608" s="141"/>
      <c r="BV608" s="141"/>
      <c r="BW608" s="141"/>
      <c r="BX608" s="141"/>
      <c r="BY608" s="141"/>
      <c r="BZ608" s="141"/>
      <c r="CA608" s="141"/>
      <c r="CB608" s="141"/>
      <c r="CC608" s="141"/>
      <c r="CD608" s="141"/>
      <c r="CE608" s="141"/>
      <c r="CF608" s="141"/>
      <c r="CG608" s="141"/>
      <c r="CH608" s="141"/>
      <c r="CI608" s="141"/>
      <c r="CJ608" s="141"/>
      <c r="CK608" s="141"/>
      <c r="CL608" s="141"/>
      <c r="CM608" s="141"/>
      <c r="CN608" s="141"/>
      <c r="CO608" s="141"/>
      <c r="CP608" s="141"/>
      <c r="CQ608" s="141"/>
      <c r="CR608" s="141"/>
      <c r="CS608" s="141"/>
      <c r="CT608" s="141"/>
      <c r="CU608" s="141"/>
      <c r="CV608" s="141"/>
      <c r="CW608" s="141"/>
      <c r="CX608" s="141"/>
      <c r="CY608" s="141"/>
      <c r="CZ608" s="141"/>
      <c r="DA608" s="141"/>
      <c r="DB608" s="141"/>
      <c r="DC608" s="141"/>
      <c r="DD608" s="141"/>
      <c r="DE608" s="141"/>
      <c r="DF608" s="141"/>
      <c r="DG608" s="141"/>
      <c r="DH608" s="141"/>
      <c r="DI608" s="141"/>
      <c r="DJ608" s="141"/>
      <c r="DK608" s="141"/>
      <c r="DL608" s="141"/>
      <c r="DM608" s="141"/>
      <c r="DN608" s="141"/>
      <c r="DO608" s="141"/>
      <c r="DP608" s="141"/>
      <c r="DQ608" s="141"/>
      <c r="DR608" s="141"/>
      <c r="DS608" s="141"/>
      <c r="DT608" s="141"/>
      <c r="DU608" s="141"/>
      <c r="DV608" s="141"/>
      <c r="DW608" s="141"/>
      <c r="DX608" s="141"/>
      <c r="DY608" s="141"/>
      <c r="DZ608" s="141"/>
      <c r="EA608" s="141"/>
      <c r="EB608" s="141"/>
      <c r="EC608" s="141"/>
      <c r="ED608" s="141"/>
      <c r="EE608" s="141"/>
      <c r="EF608" s="141"/>
      <c r="EG608" s="141"/>
      <c r="EH608" s="141"/>
      <c r="EI608" s="141"/>
      <c r="EJ608" s="141"/>
      <c r="EK608" s="141"/>
      <c r="EL608" s="141"/>
      <c r="EM608" s="141"/>
      <c r="EN608" s="141"/>
      <c r="EO608" s="141"/>
      <c r="EP608" s="141"/>
      <c r="EQ608" s="141"/>
      <c r="ER608" s="141"/>
      <c r="ES608" s="141"/>
      <c r="ET608" s="141"/>
      <c r="EU608" s="141"/>
      <c r="EV608" s="141"/>
    </row>
    <row r="609" spans="2:152" x14ac:dyDescent="0.25">
      <c r="B609" s="140"/>
      <c r="C609" s="140"/>
      <c r="D609" s="140"/>
      <c r="E609" s="160"/>
      <c r="F609" s="160"/>
      <c r="G609" s="160"/>
      <c r="H609" s="157"/>
      <c r="I609" s="140"/>
      <c r="J609" s="160"/>
      <c r="K609" s="140"/>
      <c r="L609" s="140"/>
      <c r="M609" s="140"/>
      <c r="N609" s="140"/>
      <c r="O609" s="140"/>
      <c r="P609" s="140"/>
      <c r="Q609" s="140"/>
      <c r="R609" s="157"/>
      <c r="S609" s="157"/>
      <c r="T609" s="158"/>
      <c r="U609" s="158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  <c r="BF609" s="14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40"/>
      <c r="BQ609" s="141"/>
      <c r="BR609" s="141"/>
      <c r="BS609" s="141"/>
      <c r="BT609" s="141"/>
      <c r="BU609" s="141"/>
      <c r="BV609" s="141"/>
      <c r="BW609" s="141"/>
      <c r="BX609" s="141"/>
      <c r="BY609" s="141"/>
      <c r="BZ609" s="141"/>
      <c r="CA609" s="141"/>
      <c r="CB609" s="141"/>
      <c r="CC609" s="141"/>
      <c r="CD609" s="141"/>
      <c r="CE609" s="141"/>
      <c r="CF609" s="141"/>
      <c r="CG609" s="141"/>
      <c r="CH609" s="141"/>
      <c r="CI609" s="141"/>
      <c r="CJ609" s="141"/>
      <c r="CK609" s="141"/>
      <c r="CL609" s="141"/>
      <c r="CM609" s="141"/>
      <c r="CN609" s="141"/>
      <c r="CO609" s="141"/>
      <c r="CP609" s="141"/>
      <c r="CQ609" s="141"/>
      <c r="CR609" s="141"/>
      <c r="CS609" s="141"/>
      <c r="CT609" s="141"/>
      <c r="CU609" s="141"/>
      <c r="CV609" s="141"/>
      <c r="CW609" s="141"/>
      <c r="CX609" s="141"/>
      <c r="CY609" s="141"/>
      <c r="CZ609" s="141"/>
      <c r="DA609" s="141"/>
      <c r="DB609" s="141"/>
      <c r="DC609" s="141"/>
      <c r="DD609" s="141"/>
      <c r="DE609" s="141"/>
      <c r="DF609" s="141"/>
      <c r="DG609" s="141"/>
      <c r="DH609" s="141"/>
      <c r="DI609" s="141"/>
      <c r="DJ609" s="141"/>
      <c r="DK609" s="141"/>
      <c r="DL609" s="141"/>
      <c r="DM609" s="141"/>
      <c r="DN609" s="141"/>
      <c r="DO609" s="141"/>
      <c r="DP609" s="141"/>
      <c r="DQ609" s="141"/>
      <c r="DR609" s="141"/>
      <c r="DS609" s="141"/>
      <c r="DT609" s="141"/>
      <c r="DU609" s="141"/>
      <c r="DV609" s="141"/>
      <c r="DW609" s="141"/>
      <c r="DX609" s="141"/>
      <c r="DY609" s="141"/>
      <c r="DZ609" s="141"/>
      <c r="EA609" s="141"/>
      <c r="EB609" s="141"/>
      <c r="EC609" s="141"/>
      <c r="ED609" s="141"/>
      <c r="EE609" s="141"/>
      <c r="EF609" s="141"/>
      <c r="EG609" s="141"/>
      <c r="EH609" s="141"/>
      <c r="EI609" s="141"/>
      <c r="EJ609" s="141"/>
      <c r="EK609" s="141"/>
      <c r="EL609" s="141"/>
      <c r="EM609" s="141"/>
      <c r="EN609" s="141"/>
      <c r="EO609" s="141"/>
      <c r="EP609" s="141"/>
      <c r="EQ609" s="141"/>
      <c r="ER609" s="141"/>
      <c r="ES609" s="141"/>
      <c r="ET609" s="141"/>
      <c r="EU609" s="141"/>
      <c r="EV609" s="141"/>
    </row>
    <row r="610" spans="2:152" x14ac:dyDescent="0.25">
      <c r="B610" s="140"/>
      <c r="C610" s="140"/>
      <c r="D610" s="140"/>
      <c r="E610" s="160"/>
      <c r="F610" s="160"/>
      <c r="G610" s="160"/>
      <c r="H610" s="157"/>
      <c r="I610" s="140"/>
      <c r="J610" s="160"/>
      <c r="K610" s="140"/>
      <c r="L610" s="140"/>
      <c r="M610" s="140"/>
      <c r="N610" s="140"/>
      <c r="O610" s="140"/>
      <c r="P610" s="140"/>
      <c r="Q610" s="140"/>
      <c r="R610" s="157"/>
      <c r="S610" s="157"/>
      <c r="T610" s="158"/>
      <c r="U610" s="158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  <c r="BF610" s="14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40"/>
      <c r="BQ610" s="141"/>
      <c r="BR610" s="141"/>
      <c r="BS610" s="141"/>
      <c r="BT610" s="141"/>
      <c r="BU610" s="141"/>
      <c r="BV610" s="141"/>
      <c r="BW610" s="141"/>
      <c r="BX610" s="141"/>
      <c r="BY610" s="141"/>
      <c r="BZ610" s="141"/>
      <c r="CA610" s="141"/>
      <c r="CB610" s="141"/>
      <c r="CC610" s="141"/>
      <c r="CD610" s="141"/>
      <c r="CE610" s="141"/>
      <c r="CF610" s="141"/>
      <c r="CG610" s="141"/>
      <c r="CH610" s="141"/>
      <c r="CI610" s="141"/>
      <c r="CJ610" s="141"/>
      <c r="CK610" s="141"/>
      <c r="CL610" s="141"/>
      <c r="CM610" s="141"/>
      <c r="CN610" s="141"/>
      <c r="CO610" s="141"/>
      <c r="CP610" s="141"/>
      <c r="CQ610" s="141"/>
      <c r="CR610" s="141"/>
      <c r="CS610" s="141"/>
      <c r="CT610" s="141"/>
      <c r="CU610" s="141"/>
      <c r="CV610" s="141"/>
      <c r="CW610" s="141"/>
      <c r="CX610" s="141"/>
      <c r="CY610" s="141"/>
      <c r="CZ610" s="141"/>
      <c r="DA610" s="141"/>
      <c r="DB610" s="141"/>
      <c r="DC610" s="141"/>
      <c r="DD610" s="141"/>
      <c r="DE610" s="141"/>
      <c r="DF610" s="141"/>
      <c r="DG610" s="141"/>
      <c r="DH610" s="141"/>
      <c r="DI610" s="141"/>
      <c r="DJ610" s="141"/>
      <c r="DK610" s="141"/>
      <c r="DL610" s="141"/>
      <c r="DM610" s="141"/>
      <c r="DN610" s="141"/>
      <c r="DO610" s="141"/>
      <c r="DP610" s="141"/>
      <c r="DQ610" s="141"/>
      <c r="DR610" s="141"/>
      <c r="DS610" s="141"/>
      <c r="DT610" s="141"/>
      <c r="DU610" s="141"/>
      <c r="DV610" s="141"/>
      <c r="DW610" s="141"/>
      <c r="DX610" s="141"/>
      <c r="DY610" s="141"/>
      <c r="DZ610" s="141"/>
      <c r="EA610" s="141"/>
      <c r="EB610" s="141"/>
      <c r="EC610" s="141"/>
      <c r="ED610" s="141"/>
      <c r="EE610" s="141"/>
      <c r="EF610" s="141"/>
      <c r="EG610" s="141"/>
      <c r="EH610" s="141"/>
      <c r="EI610" s="141"/>
      <c r="EJ610" s="141"/>
      <c r="EK610" s="141"/>
      <c r="EL610" s="141"/>
      <c r="EM610" s="141"/>
      <c r="EN610" s="141"/>
      <c r="EO610" s="141"/>
      <c r="EP610" s="141"/>
      <c r="EQ610" s="141"/>
      <c r="ER610" s="141"/>
      <c r="ES610" s="141"/>
      <c r="ET610" s="141"/>
      <c r="EU610" s="141"/>
      <c r="EV610" s="141"/>
    </row>
    <row r="611" spans="2:152" x14ac:dyDescent="0.25">
      <c r="B611" s="140"/>
      <c r="C611" s="140"/>
      <c r="D611" s="140"/>
      <c r="E611" s="160"/>
      <c r="F611" s="160"/>
      <c r="G611" s="160"/>
      <c r="H611" s="157"/>
      <c r="I611" s="140"/>
      <c r="J611" s="160"/>
      <c r="K611" s="140"/>
      <c r="L611" s="140"/>
      <c r="M611" s="140"/>
      <c r="N611" s="140"/>
      <c r="O611" s="140"/>
      <c r="P611" s="140"/>
      <c r="Q611" s="140"/>
      <c r="R611" s="157"/>
      <c r="S611" s="157"/>
      <c r="T611" s="158"/>
      <c r="U611" s="158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  <c r="BF611" s="14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40"/>
      <c r="BQ611" s="141"/>
      <c r="BR611" s="141"/>
      <c r="BS611" s="141"/>
      <c r="BT611" s="141"/>
      <c r="BU611" s="141"/>
      <c r="BV611" s="141"/>
      <c r="BW611" s="141"/>
      <c r="BX611" s="141"/>
      <c r="BY611" s="141"/>
      <c r="BZ611" s="141"/>
      <c r="CA611" s="141"/>
      <c r="CB611" s="141"/>
      <c r="CC611" s="141"/>
      <c r="CD611" s="141"/>
      <c r="CE611" s="141"/>
      <c r="CF611" s="141"/>
      <c r="CG611" s="141"/>
      <c r="CH611" s="141"/>
      <c r="CI611" s="141"/>
      <c r="CJ611" s="141"/>
      <c r="CK611" s="141"/>
      <c r="CL611" s="141"/>
      <c r="CM611" s="141"/>
      <c r="CN611" s="141"/>
      <c r="CO611" s="141"/>
      <c r="CP611" s="141"/>
      <c r="CQ611" s="141"/>
      <c r="CR611" s="141"/>
      <c r="CS611" s="141"/>
      <c r="CT611" s="141"/>
      <c r="CU611" s="141"/>
      <c r="CV611" s="141"/>
      <c r="CW611" s="141"/>
      <c r="CX611" s="141"/>
      <c r="CY611" s="141"/>
      <c r="CZ611" s="141"/>
      <c r="DA611" s="141"/>
      <c r="DB611" s="141"/>
      <c r="DC611" s="141"/>
      <c r="DD611" s="141"/>
      <c r="DE611" s="141"/>
      <c r="DF611" s="141"/>
      <c r="DG611" s="141"/>
      <c r="DH611" s="141"/>
      <c r="DI611" s="141"/>
      <c r="DJ611" s="141"/>
      <c r="DK611" s="141"/>
      <c r="DL611" s="141"/>
      <c r="DM611" s="141"/>
      <c r="DN611" s="141"/>
      <c r="DO611" s="141"/>
      <c r="DP611" s="141"/>
      <c r="DQ611" s="141"/>
      <c r="DR611" s="141"/>
      <c r="DS611" s="141"/>
      <c r="DT611" s="141"/>
      <c r="DU611" s="141"/>
      <c r="DV611" s="141"/>
      <c r="DW611" s="141"/>
      <c r="DX611" s="141"/>
      <c r="DY611" s="141"/>
      <c r="DZ611" s="141"/>
      <c r="EA611" s="141"/>
      <c r="EB611" s="141"/>
      <c r="EC611" s="141"/>
      <c r="ED611" s="141"/>
      <c r="EE611" s="141"/>
      <c r="EF611" s="141"/>
      <c r="EG611" s="141"/>
      <c r="EH611" s="141"/>
      <c r="EI611" s="141"/>
      <c r="EJ611" s="141"/>
      <c r="EK611" s="141"/>
      <c r="EL611" s="141"/>
      <c r="EM611" s="141"/>
      <c r="EN611" s="141"/>
      <c r="EO611" s="141"/>
      <c r="EP611" s="141"/>
      <c r="EQ611" s="141"/>
      <c r="ER611" s="141"/>
      <c r="ES611" s="141"/>
      <c r="ET611" s="141"/>
      <c r="EU611" s="141"/>
      <c r="EV611" s="141"/>
    </row>
    <row r="612" spans="2:152" x14ac:dyDescent="0.25">
      <c r="B612" s="140"/>
      <c r="C612" s="140"/>
      <c r="D612" s="140"/>
      <c r="E612" s="160"/>
      <c r="F612" s="160"/>
      <c r="G612" s="160"/>
      <c r="H612" s="157"/>
      <c r="I612" s="140"/>
      <c r="J612" s="160"/>
      <c r="K612" s="140"/>
      <c r="L612" s="140"/>
      <c r="M612" s="140"/>
      <c r="N612" s="140"/>
      <c r="O612" s="140"/>
      <c r="P612" s="140"/>
      <c r="Q612" s="140"/>
      <c r="R612" s="157"/>
      <c r="S612" s="157"/>
      <c r="T612" s="158"/>
      <c r="U612" s="158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  <c r="BF612" s="140"/>
      <c r="BG612" s="140"/>
      <c r="BH612" s="140"/>
      <c r="BI612" s="140"/>
      <c r="BJ612" s="140"/>
      <c r="BK612" s="140"/>
      <c r="BL612" s="140"/>
      <c r="BM612" s="140"/>
      <c r="BN612" s="140"/>
      <c r="BO612" s="140"/>
      <c r="BP612" s="140"/>
      <c r="BQ612" s="141"/>
      <c r="BR612" s="141"/>
      <c r="BS612" s="141"/>
      <c r="BT612" s="141"/>
      <c r="BU612" s="141"/>
      <c r="BV612" s="141"/>
      <c r="BW612" s="141"/>
      <c r="BX612" s="141"/>
      <c r="BY612" s="141"/>
      <c r="BZ612" s="141"/>
      <c r="CA612" s="141"/>
      <c r="CB612" s="141"/>
      <c r="CC612" s="141"/>
      <c r="CD612" s="141"/>
      <c r="CE612" s="141"/>
      <c r="CF612" s="141"/>
      <c r="CG612" s="141"/>
      <c r="CH612" s="141"/>
      <c r="CI612" s="141"/>
      <c r="CJ612" s="141"/>
      <c r="CK612" s="141"/>
      <c r="CL612" s="141"/>
      <c r="CM612" s="141"/>
      <c r="CN612" s="141"/>
      <c r="CO612" s="141"/>
      <c r="CP612" s="141"/>
      <c r="CQ612" s="141"/>
      <c r="CR612" s="141"/>
      <c r="CS612" s="141"/>
      <c r="CT612" s="141"/>
      <c r="CU612" s="141"/>
      <c r="CV612" s="141"/>
      <c r="CW612" s="141"/>
      <c r="CX612" s="141"/>
      <c r="CY612" s="141"/>
      <c r="CZ612" s="141"/>
      <c r="DA612" s="141"/>
      <c r="DB612" s="141"/>
      <c r="DC612" s="141"/>
      <c r="DD612" s="141"/>
      <c r="DE612" s="141"/>
      <c r="DF612" s="141"/>
      <c r="DG612" s="141"/>
      <c r="DH612" s="141"/>
      <c r="DI612" s="141"/>
      <c r="DJ612" s="141"/>
      <c r="DK612" s="141"/>
      <c r="DL612" s="141"/>
      <c r="DM612" s="141"/>
      <c r="DN612" s="141"/>
      <c r="DO612" s="141"/>
      <c r="DP612" s="141"/>
      <c r="DQ612" s="141"/>
      <c r="DR612" s="141"/>
      <c r="DS612" s="141"/>
      <c r="DT612" s="141"/>
      <c r="DU612" s="141"/>
      <c r="DV612" s="141"/>
      <c r="DW612" s="141"/>
      <c r="DX612" s="141"/>
      <c r="DY612" s="141"/>
      <c r="DZ612" s="141"/>
      <c r="EA612" s="141"/>
      <c r="EB612" s="141"/>
      <c r="EC612" s="141"/>
      <c r="ED612" s="141"/>
      <c r="EE612" s="141"/>
      <c r="EF612" s="141"/>
      <c r="EG612" s="141"/>
      <c r="EH612" s="141"/>
      <c r="EI612" s="141"/>
      <c r="EJ612" s="141"/>
      <c r="EK612" s="141"/>
      <c r="EL612" s="141"/>
      <c r="EM612" s="141"/>
      <c r="EN612" s="141"/>
      <c r="EO612" s="141"/>
      <c r="EP612" s="141"/>
      <c r="EQ612" s="141"/>
      <c r="ER612" s="141"/>
      <c r="ES612" s="141"/>
      <c r="ET612" s="141"/>
      <c r="EU612" s="141"/>
      <c r="EV612" s="141"/>
    </row>
    <row r="613" spans="2:152" x14ac:dyDescent="0.25">
      <c r="B613" s="140"/>
      <c r="C613" s="140"/>
      <c r="D613" s="140"/>
      <c r="E613" s="160"/>
      <c r="F613" s="160"/>
      <c r="G613" s="160"/>
      <c r="H613" s="157"/>
      <c r="I613" s="140"/>
      <c r="J613" s="160"/>
      <c r="K613" s="140"/>
      <c r="L613" s="140"/>
      <c r="M613" s="140"/>
      <c r="N613" s="140"/>
      <c r="O613" s="140"/>
      <c r="P613" s="140"/>
      <c r="Q613" s="140"/>
      <c r="R613" s="157"/>
      <c r="S613" s="157"/>
      <c r="T613" s="158"/>
      <c r="U613" s="158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  <c r="BQ613" s="141"/>
      <c r="BR613" s="141"/>
      <c r="BS613" s="141"/>
      <c r="BT613" s="141"/>
      <c r="BU613" s="141"/>
      <c r="BV613" s="141"/>
      <c r="BW613" s="141"/>
      <c r="BX613" s="141"/>
      <c r="BY613" s="141"/>
      <c r="BZ613" s="141"/>
      <c r="CA613" s="141"/>
      <c r="CB613" s="141"/>
      <c r="CC613" s="141"/>
      <c r="CD613" s="141"/>
      <c r="CE613" s="141"/>
      <c r="CF613" s="141"/>
      <c r="CG613" s="141"/>
      <c r="CH613" s="141"/>
      <c r="CI613" s="141"/>
      <c r="CJ613" s="141"/>
      <c r="CK613" s="141"/>
      <c r="CL613" s="141"/>
      <c r="CM613" s="141"/>
      <c r="CN613" s="141"/>
      <c r="CO613" s="141"/>
      <c r="CP613" s="141"/>
      <c r="CQ613" s="141"/>
      <c r="CR613" s="141"/>
      <c r="CS613" s="141"/>
      <c r="CT613" s="141"/>
      <c r="CU613" s="141"/>
      <c r="CV613" s="141"/>
      <c r="CW613" s="141"/>
      <c r="CX613" s="141"/>
      <c r="CY613" s="141"/>
      <c r="CZ613" s="141"/>
      <c r="DA613" s="141"/>
      <c r="DB613" s="141"/>
      <c r="DC613" s="141"/>
      <c r="DD613" s="141"/>
      <c r="DE613" s="141"/>
      <c r="DF613" s="141"/>
      <c r="DG613" s="141"/>
      <c r="DH613" s="141"/>
      <c r="DI613" s="141"/>
      <c r="DJ613" s="141"/>
      <c r="DK613" s="141"/>
      <c r="DL613" s="141"/>
      <c r="DM613" s="141"/>
      <c r="DN613" s="141"/>
      <c r="DO613" s="141"/>
      <c r="DP613" s="141"/>
      <c r="DQ613" s="141"/>
      <c r="DR613" s="141"/>
      <c r="DS613" s="141"/>
      <c r="DT613" s="141"/>
      <c r="DU613" s="141"/>
      <c r="DV613" s="141"/>
      <c r="DW613" s="141"/>
      <c r="DX613" s="141"/>
      <c r="DY613" s="141"/>
      <c r="DZ613" s="141"/>
      <c r="EA613" s="141"/>
      <c r="EB613" s="141"/>
      <c r="EC613" s="141"/>
      <c r="ED613" s="141"/>
      <c r="EE613" s="141"/>
      <c r="EF613" s="141"/>
      <c r="EG613" s="141"/>
      <c r="EH613" s="141"/>
      <c r="EI613" s="141"/>
      <c r="EJ613" s="141"/>
      <c r="EK613" s="141"/>
      <c r="EL613" s="141"/>
      <c r="EM613" s="141"/>
      <c r="EN613" s="141"/>
      <c r="EO613" s="141"/>
      <c r="EP613" s="141"/>
      <c r="EQ613" s="141"/>
      <c r="ER613" s="141"/>
      <c r="ES613" s="141"/>
      <c r="ET613" s="141"/>
      <c r="EU613" s="141"/>
      <c r="EV613" s="141"/>
    </row>
    <row r="614" spans="2:152" x14ac:dyDescent="0.25">
      <c r="B614" s="140"/>
      <c r="C614" s="140"/>
      <c r="D614" s="140"/>
      <c r="E614" s="160"/>
      <c r="F614" s="160"/>
      <c r="G614" s="160"/>
      <c r="H614" s="157"/>
      <c r="I614" s="140"/>
      <c r="J614" s="160"/>
      <c r="K614" s="140"/>
      <c r="L614" s="140"/>
      <c r="M614" s="140"/>
      <c r="N614" s="140"/>
      <c r="O614" s="140"/>
      <c r="P614" s="140"/>
      <c r="Q614" s="140"/>
      <c r="R614" s="157"/>
      <c r="S614" s="157"/>
      <c r="T614" s="158"/>
      <c r="U614" s="158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  <c r="BQ614" s="141"/>
      <c r="BR614" s="141"/>
      <c r="BS614" s="141"/>
      <c r="BT614" s="141"/>
      <c r="BU614" s="141"/>
      <c r="BV614" s="141"/>
      <c r="BW614" s="141"/>
      <c r="BX614" s="141"/>
      <c r="BY614" s="141"/>
      <c r="BZ614" s="141"/>
      <c r="CA614" s="141"/>
      <c r="CB614" s="141"/>
      <c r="CC614" s="141"/>
      <c r="CD614" s="141"/>
      <c r="CE614" s="141"/>
      <c r="CF614" s="141"/>
      <c r="CG614" s="141"/>
      <c r="CH614" s="141"/>
      <c r="CI614" s="141"/>
      <c r="CJ614" s="141"/>
      <c r="CK614" s="141"/>
      <c r="CL614" s="141"/>
      <c r="CM614" s="141"/>
      <c r="CN614" s="141"/>
      <c r="CO614" s="141"/>
      <c r="CP614" s="141"/>
      <c r="CQ614" s="141"/>
      <c r="CR614" s="141"/>
      <c r="CS614" s="141"/>
      <c r="CT614" s="141"/>
      <c r="CU614" s="141"/>
      <c r="CV614" s="141"/>
      <c r="CW614" s="141"/>
      <c r="CX614" s="141"/>
      <c r="CY614" s="141"/>
      <c r="CZ614" s="141"/>
      <c r="DA614" s="141"/>
      <c r="DB614" s="141"/>
      <c r="DC614" s="141"/>
      <c r="DD614" s="141"/>
      <c r="DE614" s="141"/>
      <c r="DF614" s="141"/>
      <c r="DG614" s="141"/>
      <c r="DH614" s="141"/>
      <c r="DI614" s="141"/>
      <c r="DJ614" s="141"/>
      <c r="DK614" s="141"/>
      <c r="DL614" s="141"/>
      <c r="DM614" s="141"/>
      <c r="DN614" s="141"/>
      <c r="DO614" s="141"/>
      <c r="DP614" s="141"/>
      <c r="DQ614" s="141"/>
      <c r="DR614" s="141"/>
      <c r="DS614" s="141"/>
      <c r="DT614" s="141"/>
      <c r="DU614" s="141"/>
      <c r="DV614" s="141"/>
      <c r="DW614" s="141"/>
      <c r="DX614" s="141"/>
      <c r="DY614" s="141"/>
      <c r="DZ614" s="141"/>
      <c r="EA614" s="141"/>
      <c r="EB614" s="141"/>
      <c r="EC614" s="141"/>
      <c r="ED614" s="141"/>
      <c r="EE614" s="141"/>
      <c r="EF614" s="141"/>
      <c r="EG614" s="141"/>
      <c r="EH614" s="141"/>
      <c r="EI614" s="141"/>
      <c r="EJ614" s="141"/>
      <c r="EK614" s="141"/>
      <c r="EL614" s="141"/>
      <c r="EM614" s="141"/>
      <c r="EN614" s="141"/>
      <c r="EO614" s="141"/>
      <c r="EP614" s="141"/>
      <c r="EQ614" s="141"/>
      <c r="ER614" s="141"/>
      <c r="ES614" s="141"/>
      <c r="ET614" s="141"/>
      <c r="EU614" s="141"/>
      <c r="EV614" s="141"/>
    </row>
    <row r="615" spans="2:152" x14ac:dyDescent="0.25">
      <c r="B615" s="140"/>
      <c r="C615" s="140"/>
      <c r="D615" s="140"/>
      <c r="E615" s="160"/>
      <c r="F615" s="160"/>
      <c r="G615" s="160"/>
      <c r="H615" s="157"/>
      <c r="I615" s="140"/>
      <c r="J615" s="160"/>
      <c r="K615" s="140"/>
      <c r="L615" s="140"/>
      <c r="M615" s="140"/>
      <c r="N615" s="140"/>
      <c r="O615" s="140"/>
      <c r="P615" s="140"/>
      <c r="Q615" s="140"/>
      <c r="R615" s="157"/>
      <c r="S615" s="157"/>
      <c r="T615" s="158"/>
      <c r="U615" s="158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  <c r="BQ615" s="141"/>
      <c r="BR615" s="141"/>
      <c r="BS615" s="141"/>
      <c r="BT615" s="141"/>
      <c r="BU615" s="141"/>
      <c r="BV615" s="141"/>
      <c r="BW615" s="141"/>
      <c r="BX615" s="141"/>
      <c r="BY615" s="141"/>
      <c r="BZ615" s="141"/>
      <c r="CA615" s="141"/>
      <c r="CB615" s="141"/>
      <c r="CC615" s="141"/>
      <c r="CD615" s="141"/>
      <c r="CE615" s="141"/>
      <c r="CF615" s="141"/>
      <c r="CG615" s="141"/>
      <c r="CH615" s="141"/>
      <c r="CI615" s="141"/>
      <c r="CJ615" s="141"/>
      <c r="CK615" s="141"/>
      <c r="CL615" s="141"/>
      <c r="CM615" s="141"/>
      <c r="CN615" s="141"/>
      <c r="CO615" s="141"/>
      <c r="CP615" s="141"/>
      <c r="CQ615" s="141"/>
      <c r="CR615" s="141"/>
      <c r="CS615" s="141"/>
      <c r="CT615" s="141"/>
      <c r="CU615" s="141"/>
      <c r="CV615" s="141"/>
      <c r="CW615" s="141"/>
      <c r="CX615" s="141"/>
      <c r="CY615" s="141"/>
      <c r="CZ615" s="141"/>
      <c r="DA615" s="141"/>
      <c r="DB615" s="141"/>
      <c r="DC615" s="141"/>
      <c r="DD615" s="141"/>
      <c r="DE615" s="141"/>
      <c r="DF615" s="141"/>
      <c r="DG615" s="141"/>
      <c r="DH615" s="141"/>
      <c r="DI615" s="141"/>
      <c r="DJ615" s="141"/>
      <c r="DK615" s="141"/>
      <c r="DL615" s="141"/>
      <c r="DM615" s="141"/>
      <c r="DN615" s="141"/>
      <c r="DO615" s="141"/>
      <c r="DP615" s="141"/>
      <c r="DQ615" s="141"/>
      <c r="DR615" s="141"/>
      <c r="DS615" s="141"/>
      <c r="DT615" s="141"/>
      <c r="DU615" s="141"/>
      <c r="DV615" s="141"/>
      <c r="DW615" s="141"/>
      <c r="DX615" s="141"/>
      <c r="DY615" s="141"/>
      <c r="DZ615" s="141"/>
      <c r="EA615" s="141"/>
      <c r="EB615" s="141"/>
      <c r="EC615" s="141"/>
      <c r="ED615" s="141"/>
      <c r="EE615" s="141"/>
      <c r="EF615" s="141"/>
      <c r="EG615" s="141"/>
      <c r="EH615" s="141"/>
      <c r="EI615" s="141"/>
      <c r="EJ615" s="141"/>
      <c r="EK615" s="141"/>
      <c r="EL615" s="141"/>
      <c r="EM615" s="141"/>
      <c r="EN615" s="141"/>
      <c r="EO615" s="141"/>
      <c r="EP615" s="141"/>
      <c r="EQ615" s="141"/>
      <c r="ER615" s="141"/>
      <c r="ES615" s="141"/>
      <c r="ET615" s="141"/>
      <c r="EU615" s="141"/>
      <c r="EV615" s="141"/>
    </row>
    <row r="616" spans="2:152" x14ac:dyDescent="0.25">
      <c r="B616" s="140"/>
      <c r="C616" s="140"/>
      <c r="D616" s="140"/>
      <c r="E616" s="160"/>
      <c r="F616" s="160"/>
      <c r="G616" s="160"/>
      <c r="H616" s="157"/>
      <c r="I616" s="140"/>
      <c r="J616" s="160"/>
      <c r="K616" s="140"/>
      <c r="L616" s="140"/>
      <c r="M616" s="140"/>
      <c r="N616" s="140"/>
      <c r="O616" s="140"/>
      <c r="P616" s="140"/>
      <c r="Q616" s="140"/>
      <c r="R616" s="157"/>
      <c r="S616" s="157"/>
      <c r="T616" s="158"/>
      <c r="U616" s="158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  <c r="BQ616" s="141"/>
      <c r="BR616" s="141"/>
      <c r="BS616" s="141"/>
      <c r="BT616" s="141"/>
      <c r="BU616" s="141"/>
      <c r="BV616" s="141"/>
      <c r="BW616" s="141"/>
      <c r="BX616" s="141"/>
      <c r="BY616" s="141"/>
      <c r="BZ616" s="141"/>
      <c r="CA616" s="141"/>
      <c r="CB616" s="141"/>
      <c r="CC616" s="141"/>
      <c r="CD616" s="141"/>
      <c r="CE616" s="141"/>
      <c r="CF616" s="141"/>
      <c r="CG616" s="141"/>
      <c r="CH616" s="141"/>
      <c r="CI616" s="141"/>
      <c r="CJ616" s="141"/>
      <c r="CK616" s="141"/>
      <c r="CL616" s="141"/>
      <c r="CM616" s="141"/>
      <c r="CN616" s="141"/>
      <c r="CO616" s="141"/>
      <c r="CP616" s="141"/>
      <c r="CQ616" s="141"/>
      <c r="CR616" s="141"/>
      <c r="CS616" s="141"/>
      <c r="CT616" s="141"/>
      <c r="CU616" s="141"/>
      <c r="CV616" s="141"/>
      <c r="CW616" s="141"/>
      <c r="CX616" s="141"/>
      <c r="CY616" s="141"/>
      <c r="CZ616" s="141"/>
      <c r="DA616" s="141"/>
      <c r="DB616" s="141"/>
      <c r="DC616" s="141"/>
      <c r="DD616" s="141"/>
      <c r="DE616" s="141"/>
      <c r="DF616" s="141"/>
      <c r="DG616" s="141"/>
      <c r="DH616" s="141"/>
      <c r="DI616" s="141"/>
      <c r="DJ616" s="141"/>
      <c r="DK616" s="141"/>
      <c r="DL616" s="141"/>
      <c r="DM616" s="141"/>
      <c r="DN616" s="141"/>
      <c r="DO616" s="141"/>
      <c r="DP616" s="141"/>
      <c r="DQ616" s="141"/>
      <c r="DR616" s="141"/>
      <c r="DS616" s="141"/>
      <c r="DT616" s="141"/>
      <c r="DU616" s="141"/>
      <c r="DV616" s="141"/>
      <c r="DW616" s="141"/>
      <c r="DX616" s="141"/>
      <c r="DY616" s="141"/>
      <c r="DZ616" s="141"/>
      <c r="EA616" s="141"/>
      <c r="EB616" s="141"/>
      <c r="EC616" s="141"/>
      <c r="ED616" s="141"/>
      <c r="EE616" s="141"/>
      <c r="EF616" s="141"/>
      <c r="EG616" s="141"/>
      <c r="EH616" s="141"/>
      <c r="EI616" s="141"/>
      <c r="EJ616" s="141"/>
      <c r="EK616" s="141"/>
      <c r="EL616" s="141"/>
      <c r="EM616" s="141"/>
      <c r="EN616" s="141"/>
      <c r="EO616" s="141"/>
      <c r="EP616" s="141"/>
      <c r="EQ616" s="141"/>
      <c r="ER616" s="141"/>
      <c r="ES616" s="141"/>
      <c r="ET616" s="141"/>
      <c r="EU616" s="141"/>
      <c r="EV616" s="141"/>
    </row>
    <row r="617" spans="2:152" x14ac:dyDescent="0.25">
      <c r="B617" s="140"/>
      <c r="C617" s="140"/>
      <c r="D617" s="140"/>
      <c r="E617" s="160"/>
      <c r="F617" s="160"/>
      <c r="G617" s="160"/>
      <c r="H617" s="157"/>
      <c r="I617" s="140"/>
      <c r="J617" s="160"/>
      <c r="K617" s="140"/>
      <c r="L617" s="140"/>
      <c r="M617" s="140"/>
      <c r="N617" s="140"/>
      <c r="O617" s="140"/>
      <c r="P617" s="140"/>
      <c r="Q617" s="140"/>
      <c r="R617" s="157"/>
      <c r="S617" s="157"/>
      <c r="T617" s="158"/>
      <c r="U617" s="158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  <c r="BF617" s="140"/>
      <c r="BG617" s="140"/>
      <c r="BH617" s="140"/>
      <c r="BI617" s="140"/>
      <c r="BJ617" s="140"/>
      <c r="BK617" s="140"/>
      <c r="BL617" s="140"/>
      <c r="BM617" s="140"/>
      <c r="BN617" s="140"/>
      <c r="BO617" s="140"/>
      <c r="BP617" s="140"/>
      <c r="BQ617" s="141"/>
      <c r="BR617" s="141"/>
      <c r="BS617" s="141"/>
      <c r="BT617" s="141"/>
      <c r="BU617" s="141"/>
      <c r="BV617" s="141"/>
      <c r="BW617" s="141"/>
      <c r="BX617" s="141"/>
      <c r="BY617" s="141"/>
      <c r="BZ617" s="141"/>
      <c r="CA617" s="141"/>
      <c r="CB617" s="141"/>
      <c r="CC617" s="141"/>
      <c r="CD617" s="141"/>
      <c r="CE617" s="141"/>
      <c r="CF617" s="141"/>
      <c r="CG617" s="141"/>
      <c r="CH617" s="141"/>
      <c r="CI617" s="141"/>
      <c r="CJ617" s="141"/>
      <c r="CK617" s="141"/>
      <c r="CL617" s="141"/>
      <c r="CM617" s="141"/>
      <c r="CN617" s="141"/>
      <c r="CO617" s="141"/>
      <c r="CP617" s="141"/>
      <c r="CQ617" s="141"/>
      <c r="CR617" s="141"/>
      <c r="CS617" s="141"/>
      <c r="CT617" s="141"/>
      <c r="CU617" s="141"/>
      <c r="CV617" s="141"/>
      <c r="CW617" s="141"/>
      <c r="CX617" s="141"/>
      <c r="CY617" s="141"/>
      <c r="CZ617" s="141"/>
      <c r="DA617" s="141"/>
      <c r="DB617" s="141"/>
      <c r="DC617" s="141"/>
      <c r="DD617" s="141"/>
      <c r="DE617" s="141"/>
      <c r="DF617" s="141"/>
      <c r="DG617" s="141"/>
      <c r="DH617" s="141"/>
      <c r="DI617" s="141"/>
      <c r="DJ617" s="141"/>
      <c r="DK617" s="141"/>
      <c r="DL617" s="141"/>
      <c r="DM617" s="141"/>
      <c r="DN617" s="141"/>
      <c r="DO617" s="141"/>
      <c r="DP617" s="141"/>
      <c r="DQ617" s="141"/>
      <c r="DR617" s="141"/>
      <c r="DS617" s="141"/>
      <c r="DT617" s="141"/>
      <c r="DU617" s="141"/>
      <c r="DV617" s="141"/>
      <c r="DW617" s="141"/>
      <c r="DX617" s="141"/>
      <c r="DY617" s="141"/>
      <c r="DZ617" s="141"/>
      <c r="EA617" s="141"/>
      <c r="EB617" s="141"/>
      <c r="EC617" s="141"/>
      <c r="ED617" s="141"/>
      <c r="EE617" s="141"/>
      <c r="EF617" s="141"/>
      <c r="EG617" s="141"/>
      <c r="EH617" s="141"/>
      <c r="EI617" s="141"/>
      <c r="EJ617" s="141"/>
      <c r="EK617" s="141"/>
      <c r="EL617" s="141"/>
      <c r="EM617" s="141"/>
      <c r="EN617" s="141"/>
      <c r="EO617" s="141"/>
      <c r="EP617" s="141"/>
      <c r="EQ617" s="141"/>
      <c r="ER617" s="141"/>
      <c r="ES617" s="141"/>
      <c r="ET617" s="141"/>
      <c r="EU617" s="141"/>
      <c r="EV617" s="141"/>
    </row>
    <row r="618" spans="2:152" x14ac:dyDescent="0.25">
      <c r="B618" s="140"/>
      <c r="C618" s="140"/>
      <c r="D618" s="140"/>
      <c r="E618" s="160"/>
      <c r="F618" s="160"/>
      <c r="G618" s="160"/>
      <c r="H618" s="157"/>
      <c r="I618" s="140"/>
      <c r="J618" s="160"/>
      <c r="K618" s="140"/>
      <c r="L618" s="140"/>
      <c r="M618" s="140"/>
      <c r="N618" s="140"/>
      <c r="O618" s="140"/>
      <c r="P618" s="140"/>
      <c r="Q618" s="140"/>
      <c r="R618" s="157"/>
      <c r="S618" s="157"/>
      <c r="T618" s="158"/>
      <c r="U618" s="158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  <c r="BF618" s="140"/>
      <c r="BG618" s="140"/>
      <c r="BH618" s="140"/>
      <c r="BI618" s="140"/>
      <c r="BJ618" s="140"/>
      <c r="BK618" s="140"/>
      <c r="BL618" s="140"/>
      <c r="BM618" s="140"/>
      <c r="BN618" s="140"/>
      <c r="BO618" s="140"/>
      <c r="BP618" s="140"/>
      <c r="BQ618" s="141"/>
      <c r="BR618" s="141"/>
      <c r="BS618" s="141"/>
      <c r="BT618" s="141"/>
      <c r="BU618" s="141"/>
      <c r="BV618" s="141"/>
      <c r="BW618" s="141"/>
      <c r="BX618" s="141"/>
      <c r="BY618" s="141"/>
      <c r="BZ618" s="141"/>
      <c r="CA618" s="141"/>
      <c r="CB618" s="141"/>
      <c r="CC618" s="141"/>
      <c r="CD618" s="141"/>
      <c r="CE618" s="141"/>
      <c r="CF618" s="141"/>
      <c r="CG618" s="141"/>
      <c r="CH618" s="141"/>
      <c r="CI618" s="141"/>
      <c r="CJ618" s="141"/>
      <c r="CK618" s="141"/>
      <c r="CL618" s="141"/>
      <c r="CM618" s="141"/>
      <c r="CN618" s="141"/>
      <c r="CO618" s="141"/>
      <c r="CP618" s="141"/>
      <c r="CQ618" s="141"/>
      <c r="CR618" s="141"/>
      <c r="CS618" s="141"/>
      <c r="CT618" s="141"/>
      <c r="CU618" s="141"/>
      <c r="CV618" s="141"/>
      <c r="CW618" s="141"/>
      <c r="CX618" s="141"/>
      <c r="CY618" s="141"/>
      <c r="CZ618" s="141"/>
      <c r="DA618" s="141"/>
      <c r="DB618" s="141"/>
      <c r="DC618" s="141"/>
      <c r="DD618" s="141"/>
      <c r="DE618" s="141"/>
      <c r="DF618" s="141"/>
      <c r="DG618" s="141"/>
      <c r="DH618" s="141"/>
      <c r="DI618" s="141"/>
      <c r="DJ618" s="141"/>
      <c r="DK618" s="141"/>
      <c r="DL618" s="141"/>
      <c r="DM618" s="141"/>
      <c r="DN618" s="141"/>
      <c r="DO618" s="141"/>
      <c r="DP618" s="141"/>
      <c r="DQ618" s="141"/>
      <c r="DR618" s="141"/>
      <c r="DS618" s="141"/>
      <c r="DT618" s="141"/>
      <c r="DU618" s="141"/>
      <c r="DV618" s="141"/>
      <c r="DW618" s="141"/>
      <c r="DX618" s="141"/>
      <c r="DY618" s="141"/>
      <c r="DZ618" s="141"/>
      <c r="EA618" s="141"/>
      <c r="EB618" s="141"/>
      <c r="EC618" s="141"/>
      <c r="ED618" s="141"/>
      <c r="EE618" s="141"/>
      <c r="EF618" s="141"/>
      <c r="EG618" s="141"/>
      <c r="EH618" s="141"/>
      <c r="EI618" s="141"/>
      <c r="EJ618" s="141"/>
      <c r="EK618" s="141"/>
      <c r="EL618" s="141"/>
      <c r="EM618" s="141"/>
      <c r="EN618" s="141"/>
      <c r="EO618" s="141"/>
      <c r="EP618" s="141"/>
      <c r="EQ618" s="141"/>
      <c r="ER618" s="141"/>
      <c r="ES618" s="141"/>
      <c r="ET618" s="141"/>
      <c r="EU618" s="141"/>
      <c r="EV618" s="141"/>
    </row>
    <row r="619" spans="2:152" x14ac:dyDescent="0.25">
      <c r="B619" s="140"/>
      <c r="C619" s="140"/>
      <c r="D619" s="140"/>
      <c r="E619" s="160"/>
      <c r="F619" s="160"/>
      <c r="G619" s="160"/>
      <c r="H619" s="157"/>
      <c r="I619" s="140"/>
      <c r="J619" s="160"/>
      <c r="K619" s="140"/>
      <c r="L619" s="140"/>
      <c r="M619" s="140"/>
      <c r="N619" s="140"/>
      <c r="O619" s="140"/>
      <c r="P619" s="140"/>
      <c r="Q619" s="140"/>
      <c r="R619" s="157"/>
      <c r="S619" s="157"/>
      <c r="T619" s="158"/>
      <c r="U619" s="158"/>
      <c r="V619" s="140"/>
      <c r="W619" s="140"/>
      <c r="X619" s="140"/>
      <c r="Y619" s="140"/>
      <c r="Z619" s="140"/>
      <c r="AA619" s="140"/>
      <c r="AB619" s="140"/>
      <c r="AC619" s="140"/>
      <c r="AD619" s="140"/>
      <c r="AE619" s="140"/>
      <c r="AF619" s="140"/>
      <c r="AG619" s="140"/>
      <c r="AH619" s="140"/>
      <c r="AI619" s="140"/>
      <c r="AJ619" s="140"/>
      <c r="AK619" s="140"/>
      <c r="AL619" s="140"/>
      <c r="AM619" s="140"/>
      <c r="AN619" s="140"/>
      <c r="AO619" s="140"/>
      <c r="AP619" s="140"/>
      <c r="AQ619" s="140"/>
      <c r="AR619" s="140"/>
      <c r="AS619" s="140"/>
      <c r="AT619" s="140"/>
      <c r="AU619" s="140"/>
      <c r="AV619" s="140"/>
      <c r="AW619" s="140"/>
      <c r="AX619" s="140"/>
      <c r="AY619" s="140"/>
      <c r="AZ619" s="140"/>
      <c r="BA619" s="140"/>
      <c r="BB619" s="140"/>
      <c r="BC619" s="140"/>
      <c r="BD619" s="140"/>
      <c r="BE619" s="140"/>
      <c r="BF619" s="140"/>
      <c r="BG619" s="140"/>
      <c r="BH619" s="140"/>
      <c r="BI619" s="140"/>
      <c r="BJ619" s="140"/>
      <c r="BK619" s="140"/>
      <c r="BL619" s="140"/>
      <c r="BM619" s="140"/>
      <c r="BN619" s="140"/>
      <c r="BO619" s="140"/>
      <c r="BP619" s="140"/>
      <c r="BQ619" s="141"/>
      <c r="BR619" s="141"/>
      <c r="BS619" s="141"/>
      <c r="BT619" s="141"/>
      <c r="BU619" s="141"/>
      <c r="BV619" s="141"/>
      <c r="BW619" s="141"/>
      <c r="BX619" s="141"/>
      <c r="BY619" s="141"/>
      <c r="BZ619" s="141"/>
      <c r="CA619" s="141"/>
      <c r="CB619" s="141"/>
      <c r="CC619" s="141"/>
      <c r="CD619" s="141"/>
      <c r="CE619" s="141"/>
      <c r="CF619" s="141"/>
      <c r="CG619" s="141"/>
      <c r="CH619" s="141"/>
      <c r="CI619" s="141"/>
      <c r="CJ619" s="141"/>
      <c r="CK619" s="141"/>
      <c r="CL619" s="141"/>
      <c r="CM619" s="141"/>
      <c r="CN619" s="141"/>
      <c r="CO619" s="141"/>
      <c r="CP619" s="141"/>
      <c r="CQ619" s="141"/>
      <c r="CR619" s="141"/>
      <c r="CS619" s="141"/>
      <c r="CT619" s="141"/>
      <c r="CU619" s="141"/>
      <c r="CV619" s="141"/>
      <c r="CW619" s="141"/>
      <c r="CX619" s="141"/>
      <c r="CY619" s="141"/>
      <c r="CZ619" s="141"/>
      <c r="DA619" s="141"/>
      <c r="DB619" s="141"/>
      <c r="DC619" s="141"/>
      <c r="DD619" s="141"/>
      <c r="DE619" s="141"/>
      <c r="DF619" s="141"/>
      <c r="DG619" s="141"/>
      <c r="DH619" s="141"/>
      <c r="DI619" s="141"/>
      <c r="DJ619" s="141"/>
      <c r="DK619" s="141"/>
      <c r="DL619" s="141"/>
      <c r="DM619" s="141"/>
      <c r="DN619" s="141"/>
      <c r="DO619" s="141"/>
      <c r="DP619" s="141"/>
      <c r="DQ619" s="141"/>
      <c r="DR619" s="141"/>
      <c r="DS619" s="141"/>
      <c r="DT619" s="141"/>
      <c r="DU619" s="141"/>
      <c r="DV619" s="141"/>
      <c r="DW619" s="141"/>
      <c r="DX619" s="141"/>
      <c r="DY619" s="141"/>
      <c r="DZ619" s="141"/>
      <c r="EA619" s="141"/>
      <c r="EB619" s="141"/>
      <c r="EC619" s="141"/>
      <c r="ED619" s="141"/>
      <c r="EE619" s="141"/>
      <c r="EF619" s="141"/>
      <c r="EG619" s="141"/>
      <c r="EH619" s="141"/>
      <c r="EI619" s="141"/>
      <c r="EJ619" s="141"/>
      <c r="EK619" s="141"/>
      <c r="EL619" s="141"/>
      <c r="EM619" s="141"/>
      <c r="EN619" s="141"/>
      <c r="EO619" s="141"/>
      <c r="EP619" s="141"/>
      <c r="EQ619" s="141"/>
      <c r="ER619" s="141"/>
      <c r="ES619" s="141"/>
      <c r="ET619" s="141"/>
      <c r="EU619" s="141"/>
      <c r="EV619" s="141"/>
    </row>
    <row r="620" spans="2:152" x14ac:dyDescent="0.25">
      <c r="B620" s="140"/>
      <c r="C620" s="140"/>
      <c r="D620" s="140"/>
      <c r="E620" s="160"/>
      <c r="F620" s="160"/>
      <c r="G620" s="160"/>
      <c r="H620" s="157"/>
      <c r="I620" s="140"/>
      <c r="J620" s="160"/>
      <c r="K620" s="140"/>
      <c r="L620" s="140"/>
      <c r="M620" s="140"/>
      <c r="N620" s="140"/>
      <c r="O620" s="140"/>
      <c r="P620" s="140"/>
      <c r="Q620" s="140"/>
      <c r="R620" s="157"/>
      <c r="S620" s="157"/>
      <c r="T620" s="158"/>
      <c r="U620" s="158"/>
      <c r="V620" s="140"/>
      <c r="W620" s="140"/>
      <c r="X620" s="140"/>
      <c r="Y620" s="140"/>
      <c r="Z620" s="140"/>
      <c r="AA620" s="140"/>
      <c r="AB620" s="140"/>
      <c r="AC620" s="140"/>
      <c r="AD620" s="140"/>
      <c r="AE620" s="140"/>
      <c r="AF620" s="140"/>
      <c r="AG620" s="140"/>
      <c r="AH620" s="140"/>
      <c r="AI620" s="140"/>
      <c r="AJ620" s="140"/>
      <c r="AK620" s="140"/>
      <c r="AL620" s="140"/>
      <c r="AM620" s="140"/>
      <c r="AN620" s="140"/>
      <c r="AO620" s="140"/>
      <c r="AP620" s="140"/>
      <c r="AQ620" s="140"/>
      <c r="AR620" s="140"/>
      <c r="AS620" s="140"/>
      <c r="AT620" s="140"/>
      <c r="AU620" s="140"/>
      <c r="AV620" s="140"/>
      <c r="AW620" s="140"/>
      <c r="AX620" s="140"/>
      <c r="AY620" s="140"/>
      <c r="AZ620" s="140"/>
      <c r="BA620" s="140"/>
      <c r="BB620" s="140"/>
      <c r="BC620" s="140"/>
      <c r="BD620" s="140"/>
      <c r="BE620" s="140"/>
      <c r="BF620" s="140"/>
      <c r="BG620" s="140"/>
      <c r="BH620" s="140"/>
      <c r="BI620" s="140"/>
      <c r="BJ620" s="140"/>
      <c r="BK620" s="140"/>
      <c r="BL620" s="140"/>
      <c r="BM620" s="140"/>
      <c r="BN620" s="140"/>
      <c r="BO620" s="140"/>
      <c r="BP620" s="140"/>
      <c r="BQ620" s="141"/>
      <c r="BR620" s="141"/>
      <c r="BS620" s="141"/>
      <c r="BT620" s="141"/>
      <c r="BU620" s="141"/>
      <c r="BV620" s="141"/>
      <c r="BW620" s="141"/>
      <c r="BX620" s="141"/>
      <c r="BY620" s="141"/>
      <c r="BZ620" s="141"/>
      <c r="CA620" s="141"/>
      <c r="CB620" s="141"/>
      <c r="CC620" s="141"/>
      <c r="CD620" s="141"/>
      <c r="CE620" s="141"/>
      <c r="CF620" s="141"/>
      <c r="CG620" s="141"/>
      <c r="CH620" s="141"/>
      <c r="CI620" s="141"/>
      <c r="CJ620" s="141"/>
      <c r="CK620" s="141"/>
      <c r="CL620" s="141"/>
      <c r="CM620" s="141"/>
      <c r="CN620" s="141"/>
      <c r="CO620" s="141"/>
      <c r="CP620" s="141"/>
      <c r="CQ620" s="141"/>
      <c r="CR620" s="141"/>
      <c r="CS620" s="141"/>
      <c r="CT620" s="141"/>
      <c r="CU620" s="141"/>
      <c r="CV620" s="141"/>
      <c r="CW620" s="141"/>
      <c r="CX620" s="141"/>
      <c r="CY620" s="141"/>
      <c r="CZ620" s="141"/>
      <c r="DA620" s="141"/>
      <c r="DB620" s="141"/>
      <c r="DC620" s="141"/>
      <c r="DD620" s="141"/>
      <c r="DE620" s="141"/>
      <c r="DF620" s="141"/>
      <c r="DG620" s="141"/>
      <c r="DH620" s="141"/>
      <c r="DI620" s="141"/>
      <c r="DJ620" s="141"/>
      <c r="DK620" s="141"/>
      <c r="DL620" s="141"/>
      <c r="DM620" s="141"/>
      <c r="DN620" s="141"/>
      <c r="DO620" s="141"/>
      <c r="DP620" s="141"/>
      <c r="DQ620" s="141"/>
      <c r="DR620" s="141"/>
      <c r="DS620" s="141"/>
      <c r="DT620" s="141"/>
      <c r="DU620" s="141"/>
      <c r="DV620" s="141"/>
      <c r="DW620" s="141"/>
      <c r="DX620" s="141"/>
      <c r="DY620" s="141"/>
      <c r="DZ620" s="141"/>
      <c r="EA620" s="141"/>
      <c r="EB620" s="141"/>
      <c r="EC620" s="141"/>
      <c r="ED620" s="141"/>
      <c r="EE620" s="141"/>
      <c r="EF620" s="141"/>
      <c r="EG620" s="141"/>
      <c r="EH620" s="141"/>
      <c r="EI620" s="141"/>
      <c r="EJ620" s="141"/>
      <c r="EK620" s="141"/>
      <c r="EL620" s="141"/>
      <c r="EM620" s="141"/>
      <c r="EN620" s="141"/>
      <c r="EO620" s="141"/>
      <c r="EP620" s="141"/>
      <c r="EQ620" s="141"/>
      <c r="ER620" s="141"/>
      <c r="ES620" s="141"/>
      <c r="ET620" s="141"/>
      <c r="EU620" s="141"/>
      <c r="EV620" s="141"/>
    </row>
    <row r="621" spans="2:152" x14ac:dyDescent="0.25">
      <c r="B621" s="140"/>
      <c r="C621" s="140"/>
      <c r="D621" s="140"/>
      <c r="E621" s="160"/>
      <c r="F621" s="160"/>
      <c r="G621" s="160"/>
      <c r="H621" s="157"/>
      <c r="I621" s="140"/>
      <c r="J621" s="160"/>
      <c r="K621" s="140"/>
      <c r="L621" s="140"/>
      <c r="M621" s="140"/>
      <c r="N621" s="140"/>
      <c r="O621" s="140"/>
      <c r="P621" s="140"/>
      <c r="Q621" s="140"/>
      <c r="R621" s="157"/>
      <c r="S621" s="157"/>
      <c r="T621" s="158"/>
      <c r="U621" s="158"/>
      <c r="V621" s="140"/>
      <c r="W621" s="140"/>
      <c r="X621" s="140"/>
      <c r="Y621" s="140"/>
      <c r="Z621" s="140"/>
      <c r="AA621" s="140"/>
      <c r="AB621" s="140"/>
      <c r="AC621" s="140"/>
      <c r="AD621" s="140"/>
      <c r="AE621" s="140"/>
      <c r="AF621" s="140"/>
      <c r="AG621" s="140"/>
      <c r="AH621" s="140"/>
      <c r="AI621" s="140"/>
      <c r="AJ621" s="140"/>
      <c r="AK621" s="140"/>
      <c r="AL621" s="140"/>
      <c r="AM621" s="140"/>
      <c r="AN621" s="140"/>
      <c r="AO621" s="140"/>
      <c r="AP621" s="140"/>
      <c r="AQ621" s="140"/>
      <c r="AR621" s="140"/>
      <c r="AS621" s="140"/>
      <c r="AT621" s="140"/>
      <c r="AU621" s="140"/>
      <c r="AV621" s="140"/>
      <c r="AW621" s="140"/>
      <c r="AX621" s="140"/>
      <c r="AY621" s="140"/>
      <c r="AZ621" s="140"/>
      <c r="BA621" s="140"/>
      <c r="BB621" s="140"/>
      <c r="BC621" s="140"/>
      <c r="BD621" s="140"/>
      <c r="BE621" s="140"/>
      <c r="BF621" s="140"/>
      <c r="BG621" s="140"/>
      <c r="BH621" s="140"/>
      <c r="BI621" s="140"/>
      <c r="BJ621" s="140"/>
      <c r="BK621" s="140"/>
      <c r="BL621" s="140"/>
      <c r="BM621" s="140"/>
      <c r="BN621" s="140"/>
      <c r="BO621" s="140"/>
      <c r="BP621" s="140"/>
      <c r="BQ621" s="141"/>
      <c r="BR621" s="141"/>
      <c r="BS621" s="141"/>
      <c r="BT621" s="141"/>
      <c r="BU621" s="141"/>
      <c r="BV621" s="141"/>
      <c r="BW621" s="141"/>
      <c r="BX621" s="141"/>
      <c r="BY621" s="141"/>
      <c r="BZ621" s="141"/>
      <c r="CA621" s="141"/>
      <c r="CB621" s="141"/>
      <c r="CC621" s="141"/>
      <c r="CD621" s="141"/>
      <c r="CE621" s="141"/>
      <c r="CF621" s="141"/>
      <c r="CG621" s="141"/>
      <c r="CH621" s="141"/>
      <c r="CI621" s="141"/>
      <c r="CJ621" s="141"/>
      <c r="CK621" s="141"/>
      <c r="CL621" s="141"/>
      <c r="CM621" s="141"/>
      <c r="CN621" s="141"/>
      <c r="CO621" s="141"/>
      <c r="CP621" s="141"/>
      <c r="CQ621" s="141"/>
      <c r="CR621" s="141"/>
      <c r="CS621" s="141"/>
      <c r="CT621" s="141"/>
      <c r="CU621" s="141"/>
      <c r="CV621" s="141"/>
      <c r="CW621" s="141"/>
      <c r="CX621" s="141"/>
      <c r="CY621" s="141"/>
      <c r="CZ621" s="141"/>
      <c r="DA621" s="141"/>
      <c r="DB621" s="141"/>
      <c r="DC621" s="141"/>
      <c r="DD621" s="141"/>
      <c r="DE621" s="141"/>
      <c r="DF621" s="141"/>
      <c r="DG621" s="141"/>
      <c r="DH621" s="141"/>
      <c r="DI621" s="141"/>
      <c r="DJ621" s="141"/>
      <c r="DK621" s="141"/>
      <c r="DL621" s="141"/>
      <c r="DM621" s="141"/>
      <c r="DN621" s="141"/>
      <c r="DO621" s="141"/>
      <c r="DP621" s="141"/>
      <c r="DQ621" s="141"/>
      <c r="DR621" s="141"/>
      <c r="DS621" s="141"/>
      <c r="DT621" s="141"/>
      <c r="DU621" s="141"/>
      <c r="DV621" s="141"/>
      <c r="DW621" s="141"/>
      <c r="DX621" s="141"/>
      <c r="DY621" s="141"/>
      <c r="DZ621" s="141"/>
      <c r="EA621" s="141"/>
      <c r="EB621" s="141"/>
      <c r="EC621" s="141"/>
      <c r="ED621" s="141"/>
      <c r="EE621" s="141"/>
      <c r="EF621" s="141"/>
      <c r="EG621" s="141"/>
      <c r="EH621" s="141"/>
      <c r="EI621" s="141"/>
      <c r="EJ621" s="141"/>
      <c r="EK621" s="141"/>
      <c r="EL621" s="141"/>
      <c r="EM621" s="141"/>
      <c r="EN621" s="141"/>
      <c r="EO621" s="141"/>
      <c r="EP621" s="141"/>
      <c r="EQ621" s="141"/>
      <c r="ER621" s="141"/>
      <c r="ES621" s="141"/>
      <c r="ET621" s="141"/>
      <c r="EU621" s="141"/>
      <c r="EV621" s="141"/>
    </row>
    <row r="622" spans="2:152" x14ac:dyDescent="0.25">
      <c r="B622" s="140"/>
      <c r="C622" s="140"/>
      <c r="D622" s="140"/>
      <c r="E622" s="160"/>
      <c r="F622" s="160"/>
      <c r="G622" s="160"/>
      <c r="H622" s="157"/>
      <c r="I622" s="140"/>
      <c r="J622" s="160"/>
      <c r="K622" s="140"/>
      <c r="L622" s="140"/>
      <c r="M622" s="140"/>
      <c r="N622" s="140"/>
      <c r="O622" s="140"/>
      <c r="P622" s="140"/>
      <c r="Q622" s="140"/>
      <c r="R622" s="157"/>
      <c r="S622" s="157"/>
      <c r="T622" s="158"/>
      <c r="U622" s="158"/>
      <c r="V622" s="140"/>
      <c r="W622" s="140"/>
      <c r="X622" s="140"/>
      <c r="Y622" s="140"/>
      <c r="Z622" s="140"/>
      <c r="AA622" s="140"/>
      <c r="AB622" s="140"/>
      <c r="AC622" s="140"/>
      <c r="AD622" s="140"/>
      <c r="AE622" s="140"/>
      <c r="AF622" s="140"/>
      <c r="AG622" s="140"/>
      <c r="AH622" s="140"/>
      <c r="AI622" s="140"/>
      <c r="AJ622" s="140"/>
      <c r="AK622" s="140"/>
      <c r="AL622" s="140"/>
      <c r="AM622" s="140"/>
      <c r="AN622" s="140"/>
      <c r="AO622" s="140"/>
      <c r="AP622" s="140"/>
      <c r="AQ622" s="140"/>
      <c r="AR622" s="140"/>
      <c r="AS622" s="140"/>
      <c r="AT622" s="140"/>
      <c r="AU622" s="140"/>
      <c r="AV622" s="140"/>
      <c r="AW622" s="140"/>
      <c r="AX622" s="140"/>
      <c r="AY622" s="140"/>
      <c r="AZ622" s="140"/>
      <c r="BA622" s="140"/>
      <c r="BB622" s="140"/>
      <c r="BC622" s="140"/>
      <c r="BD622" s="140"/>
      <c r="BE622" s="140"/>
      <c r="BF622" s="140"/>
      <c r="BG622" s="140"/>
      <c r="BH622" s="140"/>
      <c r="BI622" s="140"/>
      <c r="BJ622" s="140"/>
      <c r="BK622" s="140"/>
      <c r="BL622" s="140"/>
      <c r="BM622" s="140"/>
      <c r="BN622" s="140"/>
      <c r="BO622" s="140"/>
      <c r="BP622" s="140"/>
      <c r="BQ622" s="141"/>
      <c r="BR622" s="141"/>
      <c r="BS622" s="141"/>
      <c r="BT622" s="141"/>
      <c r="BU622" s="141"/>
      <c r="BV622" s="141"/>
      <c r="BW622" s="141"/>
      <c r="BX622" s="141"/>
      <c r="BY622" s="141"/>
      <c r="BZ622" s="141"/>
      <c r="CA622" s="141"/>
      <c r="CB622" s="141"/>
      <c r="CC622" s="141"/>
      <c r="CD622" s="141"/>
      <c r="CE622" s="141"/>
      <c r="CF622" s="141"/>
      <c r="CG622" s="141"/>
      <c r="CH622" s="141"/>
      <c r="CI622" s="141"/>
      <c r="CJ622" s="141"/>
      <c r="CK622" s="141"/>
      <c r="CL622" s="141"/>
      <c r="CM622" s="141"/>
      <c r="CN622" s="141"/>
      <c r="CO622" s="141"/>
      <c r="CP622" s="141"/>
      <c r="CQ622" s="141"/>
      <c r="CR622" s="141"/>
      <c r="CS622" s="141"/>
      <c r="CT622" s="141"/>
      <c r="CU622" s="141"/>
      <c r="CV622" s="141"/>
      <c r="CW622" s="141"/>
      <c r="CX622" s="141"/>
      <c r="CY622" s="141"/>
      <c r="CZ622" s="141"/>
      <c r="DA622" s="141"/>
      <c r="DB622" s="141"/>
      <c r="DC622" s="141"/>
      <c r="DD622" s="141"/>
      <c r="DE622" s="141"/>
      <c r="DF622" s="141"/>
      <c r="DG622" s="141"/>
      <c r="DH622" s="141"/>
      <c r="DI622" s="141"/>
      <c r="DJ622" s="141"/>
      <c r="DK622" s="141"/>
      <c r="DL622" s="141"/>
      <c r="DM622" s="141"/>
      <c r="DN622" s="141"/>
      <c r="DO622" s="141"/>
      <c r="DP622" s="141"/>
      <c r="DQ622" s="141"/>
      <c r="DR622" s="141"/>
      <c r="DS622" s="141"/>
      <c r="DT622" s="141"/>
      <c r="DU622" s="141"/>
      <c r="DV622" s="141"/>
      <c r="DW622" s="141"/>
      <c r="DX622" s="141"/>
      <c r="DY622" s="141"/>
      <c r="DZ622" s="141"/>
      <c r="EA622" s="141"/>
      <c r="EB622" s="141"/>
      <c r="EC622" s="141"/>
      <c r="ED622" s="141"/>
      <c r="EE622" s="141"/>
      <c r="EF622" s="141"/>
      <c r="EG622" s="141"/>
      <c r="EH622" s="141"/>
      <c r="EI622" s="141"/>
      <c r="EJ622" s="141"/>
      <c r="EK622" s="141"/>
      <c r="EL622" s="141"/>
      <c r="EM622" s="141"/>
      <c r="EN622" s="141"/>
      <c r="EO622" s="141"/>
      <c r="EP622" s="141"/>
      <c r="EQ622" s="141"/>
      <c r="ER622" s="141"/>
      <c r="ES622" s="141"/>
      <c r="ET622" s="141"/>
      <c r="EU622" s="141"/>
      <c r="EV622" s="141"/>
    </row>
    <row r="623" spans="2:152" x14ac:dyDescent="0.25">
      <c r="B623" s="140"/>
      <c r="C623" s="140"/>
      <c r="D623" s="140"/>
      <c r="E623" s="160"/>
      <c r="F623" s="160"/>
      <c r="G623" s="160"/>
      <c r="H623" s="157"/>
      <c r="I623" s="140"/>
      <c r="J623" s="160"/>
      <c r="K623" s="140"/>
      <c r="L623" s="140"/>
      <c r="M623" s="140"/>
      <c r="N623" s="140"/>
      <c r="O623" s="140"/>
      <c r="P623" s="140"/>
      <c r="Q623" s="140"/>
      <c r="R623" s="157"/>
      <c r="S623" s="157"/>
      <c r="T623" s="158"/>
      <c r="U623" s="158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  <c r="AV623" s="140"/>
      <c r="AW623" s="140"/>
      <c r="AX623" s="140"/>
      <c r="AY623" s="140"/>
      <c r="AZ623" s="140"/>
      <c r="BA623" s="140"/>
      <c r="BB623" s="140"/>
      <c r="BC623" s="140"/>
      <c r="BD623" s="140"/>
      <c r="BE623" s="140"/>
      <c r="BF623" s="140"/>
      <c r="BG623" s="140"/>
      <c r="BH623" s="140"/>
      <c r="BI623" s="140"/>
      <c r="BJ623" s="140"/>
      <c r="BK623" s="140"/>
      <c r="BL623" s="140"/>
      <c r="BM623" s="140"/>
      <c r="BN623" s="140"/>
      <c r="BO623" s="140"/>
      <c r="BP623" s="140"/>
      <c r="BQ623" s="141"/>
      <c r="BR623" s="141"/>
      <c r="BS623" s="141"/>
      <c r="BT623" s="141"/>
      <c r="BU623" s="141"/>
      <c r="BV623" s="141"/>
      <c r="BW623" s="141"/>
      <c r="BX623" s="141"/>
      <c r="BY623" s="141"/>
      <c r="BZ623" s="141"/>
      <c r="CA623" s="141"/>
      <c r="CB623" s="141"/>
      <c r="CC623" s="141"/>
      <c r="CD623" s="141"/>
      <c r="CE623" s="141"/>
      <c r="CF623" s="141"/>
      <c r="CG623" s="141"/>
      <c r="CH623" s="141"/>
      <c r="CI623" s="141"/>
      <c r="CJ623" s="141"/>
      <c r="CK623" s="141"/>
      <c r="CL623" s="141"/>
      <c r="CM623" s="141"/>
      <c r="CN623" s="141"/>
      <c r="CO623" s="141"/>
      <c r="CP623" s="141"/>
      <c r="CQ623" s="141"/>
      <c r="CR623" s="141"/>
      <c r="CS623" s="141"/>
      <c r="CT623" s="141"/>
      <c r="CU623" s="141"/>
      <c r="CV623" s="141"/>
      <c r="CW623" s="141"/>
      <c r="CX623" s="141"/>
      <c r="CY623" s="141"/>
      <c r="CZ623" s="141"/>
      <c r="DA623" s="141"/>
      <c r="DB623" s="141"/>
      <c r="DC623" s="141"/>
      <c r="DD623" s="141"/>
      <c r="DE623" s="141"/>
      <c r="DF623" s="141"/>
      <c r="DG623" s="141"/>
      <c r="DH623" s="141"/>
      <c r="DI623" s="141"/>
      <c r="DJ623" s="141"/>
      <c r="DK623" s="141"/>
      <c r="DL623" s="141"/>
      <c r="DM623" s="141"/>
      <c r="DN623" s="141"/>
      <c r="DO623" s="141"/>
      <c r="DP623" s="141"/>
      <c r="DQ623" s="141"/>
      <c r="DR623" s="141"/>
      <c r="DS623" s="141"/>
      <c r="DT623" s="141"/>
      <c r="DU623" s="141"/>
      <c r="DV623" s="141"/>
      <c r="DW623" s="141"/>
      <c r="DX623" s="141"/>
      <c r="DY623" s="141"/>
      <c r="DZ623" s="141"/>
      <c r="EA623" s="141"/>
      <c r="EB623" s="141"/>
      <c r="EC623" s="141"/>
      <c r="ED623" s="141"/>
      <c r="EE623" s="141"/>
      <c r="EF623" s="141"/>
      <c r="EG623" s="141"/>
      <c r="EH623" s="141"/>
      <c r="EI623" s="141"/>
      <c r="EJ623" s="141"/>
      <c r="EK623" s="141"/>
      <c r="EL623" s="141"/>
      <c r="EM623" s="141"/>
      <c r="EN623" s="141"/>
      <c r="EO623" s="141"/>
      <c r="EP623" s="141"/>
      <c r="EQ623" s="141"/>
      <c r="ER623" s="141"/>
      <c r="ES623" s="141"/>
      <c r="ET623" s="141"/>
      <c r="EU623" s="141"/>
      <c r="EV623" s="141"/>
    </row>
    <row r="624" spans="2:152" x14ac:dyDescent="0.25">
      <c r="B624" s="140"/>
      <c r="C624" s="140"/>
      <c r="D624" s="140"/>
      <c r="E624" s="160"/>
      <c r="F624" s="160"/>
      <c r="G624" s="160"/>
      <c r="H624" s="157"/>
      <c r="I624" s="140"/>
      <c r="J624" s="160"/>
      <c r="K624" s="140"/>
      <c r="L624" s="140"/>
      <c r="M624" s="140"/>
      <c r="N624" s="140"/>
      <c r="O624" s="140"/>
      <c r="P624" s="140"/>
      <c r="Q624" s="140"/>
      <c r="R624" s="157"/>
      <c r="S624" s="157"/>
      <c r="T624" s="158"/>
      <c r="U624" s="158"/>
      <c r="V624" s="140"/>
      <c r="W624" s="140"/>
      <c r="X624" s="140"/>
      <c r="Y624" s="140"/>
      <c r="Z624" s="140"/>
      <c r="AA624" s="140"/>
      <c r="AB624" s="140"/>
      <c r="AC624" s="140"/>
      <c r="AD624" s="140"/>
      <c r="AE624" s="140"/>
      <c r="AF624" s="140"/>
      <c r="AG624" s="140"/>
      <c r="AH624" s="140"/>
      <c r="AI624" s="140"/>
      <c r="AJ624" s="140"/>
      <c r="AK624" s="140"/>
      <c r="AL624" s="140"/>
      <c r="AM624" s="140"/>
      <c r="AN624" s="140"/>
      <c r="AO624" s="140"/>
      <c r="AP624" s="140"/>
      <c r="AQ624" s="140"/>
      <c r="AR624" s="140"/>
      <c r="AS624" s="140"/>
      <c r="AT624" s="140"/>
      <c r="AU624" s="140"/>
      <c r="AV624" s="140"/>
      <c r="AW624" s="140"/>
      <c r="AX624" s="140"/>
      <c r="AY624" s="140"/>
      <c r="AZ624" s="140"/>
      <c r="BA624" s="140"/>
      <c r="BB624" s="140"/>
      <c r="BC624" s="140"/>
      <c r="BD624" s="140"/>
      <c r="BE624" s="140"/>
      <c r="BF624" s="140"/>
      <c r="BG624" s="140"/>
      <c r="BH624" s="140"/>
      <c r="BI624" s="140"/>
      <c r="BJ624" s="140"/>
      <c r="BK624" s="140"/>
      <c r="BL624" s="140"/>
      <c r="BM624" s="140"/>
      <c r="BN624" s="140"/>
      <c r="BO624" s="140"/>
      <c r="BP624" s="140"/>
      <c r="BQ624" s="141"/>
      <c r="BR624" s="141"/>
      <c r="BS624" s="141"/>
      <c r="BT624" s="141"/>
      <c r="BU624" s="141"/>
      <c r="BV624" s="141"/>
      <c r="BW624" s="141"/>
      <c r="BX624" s="141"/>
      <c r="BY624" s="141"/>
      <c r="BZ624" s="141"/>
      <c r="CA624" s="141"/>
      <c r="CB624" s="141"/>
      <c r="CC624" s="141"/>
      <c r="CD624" s="141"/>
      <c r="CE624" s="141"/>
      <c r="CF624" s="141"/>
      <c r="CG624" s="141"/>
      <c r="CH624" s="141"/>
      <c r="CI624" s="141"/>
      <c r="CJ624" s="141"/>
      <c r="CK624" s="141"/>
      <c r="CL624" s="141"/>
      <c r="CM624" s="141"/>
      <c r="CN624" s="141"/>
      <c r="CO624" s="141"/>
      <c r="CP624" s="141"/>
      <c r="CQ624" s="141"/>
      <c r="CR624" s="141"/>
      <c r="CS624" s="141"/>
      <c r="CT624" s="141"/>
      <c r="CU624" s="141"/>
      <c r="CV624" s="141"/>
      <c r="CW624" s="141"/>
      <c r="CX624" s="141"/>
      <c r="CY624" s="141"/>
      <c r="CZ624" s="141"/>
      <c r="DA624" s="141"/>
      <c r="DB624" s="141"/>
      <c r="DC624" s="141"/>
      <c r="DD624" s="141"/>
      <c r="DE624" s="141"/>
      <c r="DF624" s="141"/>
      <c r="DG624" s="141"/>
      <c r="DH624" s="141"/>
      <c r="DI624" s="141"/>
      <c r="DJ624" s="141"/>
      <c r="DK624" s="141"/>
      <c r="DL624" s="141"/>
      <c r="DM624" s="141"/>
      <c r="DN624" s="141"/>
      <c r="DO624" s="141"/>
      <c r="DP624" s="141"/>
      <c r="DQ624" s="141"/>
      <c r="DR624" s="141"/>
      <c r="DS624" s="141"/>
      <c r="DT624" s="141"/>
      <c r="DU624" s="141"/>
      <c r="DV624" s="141"/>
      <c r="DW624" s="141"/>
      <c r="DX624" s="141"/>
      <c r="DY624" s="141"/>
      <c r="DZ624" s="141"/>
      <c r="EA624" s="141"/>
      <c r="EB624" s="141"/>
      <c r="EC624" s="141"/>
      <c r="ED624" s="141"/>
      <c r="EE624" s="141"/>
      <c r="EF624" s="141"/>
      <c r="EG624" s="141"/>
      <c r="EH624" s="141"/>
      <c r="EI624" s="141"/>
      <c r="EJ624" s="141"/>
      <c r="EK624" s="141"/>
      <c r="EL624" s="141"/>
      <c r="EM624" s="141"/>
      <c r="EN624" s="141"/>
      <c r="EO624" s="141"/>
      <c r="EP624" s="141"/>
      <c r="EQ624" s="141"/>
      <c r="ER624" s="141"/>
      <c r="ES624" s="141"/>
      <c r="ET624" s="141"/>
      <c r="EU624" s="141"/>
      <c r="EV624" s="141"/>
    </row>
    <row r="625" spans="2:152" x14ac:dyDescent="0.25">
      <c r="B625" s="140"/>
      <c r="C625" s="140"/>
      <c r="D625" s="140"/>
      <c r="E625" s="160"/>
      <c r="F625" s="160"/>
      <c r="G625" s="160"/>
      <c r="H625" s="157"/>
      <c r="I625" s="140"/>
      <c r="J625" s="160"/>
      <c r="K625" s="140"/>
      <c r="L625" s="140"/>
      <c r="M625" s="140"/>
      <c r="N625" s="140"/>
      <c r="O625" s="140"/>
      <c r="P625" s="140"/>
      <c r="Q625" s="140"/>
      <c r="R625" s="157"/>
      <c r="S625" s="157"/>
      <c r="T625" s="158"/>
      <c r="U625" s="158"/>
      <c r="V625" s="140"/>
      <c r="W625" s="140"/>
      <c r="X625" s="140"/>
      <c r="Y625" s="140"/>
      <c r="Z625" s="140"/>
      <c r="AA625" s="140"/>
      <c r="AB625" s="140"/>
      <c r="AC625" s="140"/>
      <c r="AD625" s="140"/>
      <c r="AE625" s="140"/>
      <c r="AF625" s="140"/>
      <c r="AG625" s="140"/>
      <c r="AH625" s="140"/>
      <c r="AI625" s="140"/>
      <c r="AJ625" s="140"/>
      <c r="AK625" s="140"/>
      <c r="AL625" s="140"/>
      <c r="AM625" s="140"/>
      <c r="AN625" s="140"/>
      <c r="AO625" s="140"/>
      <c r="AP625" s="140"/>
      <c r="AQ625" s="140"/>
      <c r="AR625" s="140"/>
      <c r="AS625" s="140"/>
      <c r="AT625" s="140"/>
      <c r="AU625" s="140"/>
      <c r="AV625" s="140"/>
      <c r="AW625" s="140"/>
      <c r="AX625" s="140"/>
      <c r="AY625" s="140"/>
      <c r="AZ625" s="140"/>
      <c r="BA625" s="140"/>
      <c r="BB625" s="140"/>
      <c r="BC625" s="140"/>
      <c r="BD625" s="140"/>
      <c r="BE625" s="140"/>
      <c r="BF625" s="140"/>
      <c r="BG625" s="140"/>
      <c r="BH625" s="140"/>
      <c r="BI625" s="140"/>
      <c r="BJ625" s="140"/>
      <c r="BK625" s="140"/>
      <c r="BL625" s="140"/>
      <c r="BM625" s="140"/>
      <c r="BN625" s="140"/>
      <c r="BO625" s="140"/>
      <c r="BP625" s="140"/>
      <c r="BQ625" s="141"/>
      <c r="BR625" s="141"/>
      <c r="BS625" s="141"/>
      <c r="BT625" s="141"/>
      <c r="BU625" s="141"/>
      <c r="BV625" s="141"/>
      <c r="BW625" s="141"/>
      <c r="BX625" s="141"/>
      <c r="BY625" s="141"/>
      <c r="BZ625" s="141"/>
      <c r="CA625" s="141"/>
      <c r="CB625" s="141"/>
      <c r="CC625" s="141"/>
      <c r="CD625" s="141"/>
      <c r="CE625" s="141"/>
      <c r="CF625" s="141"/>
      <c r="CG625" s="141"/>
      <c r="CH625" s="141"/>
      <c r="CI625" s="141"/>
      <c r="CJ625" s="141"/>
      <c r="CK625" s="141"/>
      <c r="CL625" s="141"/>
      <c r="CM625" s="141"/>
      <c r="CN625" s="141"/>
      <c r="CO625" s="141"/>
      <c r="CP625" s="141"/>
      <c r="CQ625" s="141"/>
      <c r="CR625" s="141"/>
      <c r="CS625" s="141"/>
      <c r="CT625" s="141"/>
      <c r="CU625" s="141"/>
      <c r="CV625" s="141"/>
      <c r="CW625" s="141"/>
      <c r="CX625" s="141"/>
      <c r="CY625" s="141"/>
      <c r="CZ625" s="141"/>
      <c r="DA625" s="141"/>
      <c r="DB625" s="141"/>
      <c r="DC625" s="141"/>
      <c r="DD625" s="141"/>
      <c r="DE625" s="141"/>
      <c r="DF625" s="141"/>
      <c r="DG625" s="141"/>
      <c r="DH625" s="141"/>
      <c r="DI625" s="141"/>
      <c r="DJ625" s="141"/>
      <c r="DK625" s="141"/>
      <c r="DL625" s="141"/>
      <c r="DM625" s="141"/>
      <c r="DN625" s="141"/>
      <c r="DO625" s="141"/>
      <c r="DP625" s="141"/>
      <c r="DQ625" s="141"/>
      <c r="DR625" s="141"/>
      <c r="DS625" s="141"/>
      <c r="DT625" s="141"/>
      <c r="DU625" s="141"/>
      <c r="DV625" s="141"/>
      <c r="DW625" s="141"/>
      <c r="DX625" s="141"/>
      <c r="DY625" s="141"/>
      <c r="DZ625" s="141"/>
      <c r="EA625" s="141"/>
      <c r="EB625" s="141"/>
      <c r="EC625" s="141"/>
      <c r="ED625" s="141"/>
      <c r="EE625" s="141"/>
      <c r="EF625" s="141"/>
      <c r="EG625" s="141"/>
      <c r="EH625" s="141"/>
      <c r="EI625" s="141"/>
      <c r="EJ625" s="141"/>
      <c r="EK625" s="141"/>
      <c r="EL625" s="141"/>
      <c r="EM625" s="141"/>
      <c r="EN625" s="141"/>
      <c r="EO625" s="141"/>
      <c r="EP625" s="141"/>
      <c r="EQ625" s="141"/>
      <c r="ER625" s="141"/>
      <c r="ES625" s="141"/>
      <c r="ET625" s="141"/>
      <c r="EU625" s="141"/>
      <c r="EV625" s="141"/>
    </row>
    <row r="626" spans="2:152" x14ac:dyDescent="0.25">
      <c r="B626" s="140"/>
      <c r="C626" s="140"/>
      <c r="D626" s="140"/>
      <c r="E626" s="160"/>
      <c r="F626" s="160"/>
      <c r="G626" s="160"/>
      <c r="H626" s="157"/>
      <c r="I626" s="140"/>
      <c r="J626" s="160"/>
      <c r="K626" s="140"/>
      <c r="L626" s="140"/>
      <c r="M626" s="140"/>
      <c r="N626" s="140"/>
      <c r="O626" s="140"/>
      <c r="P626" s="140"/>
      <c r="Q626" s="140"/>
      <c r="R626" s="157"/>
      <c r="S626" s="157"/>
      <c r="T626" s="158"/>
      <c r="U626" s="158"/>
      <c r="V626" s="140"/>
      <c r="W626" s="140"/>
      <c r="X626" s="140"/>
      <c r="Y626" s="140"/>
      <c r="Z626" s="140"/>
      <c r="AA626" s="140"/>
      <c r="AB626" s="140"/>
      <c r="AC626" s="140"/>
      <c r="AD626" s="140"/>
      <c r="AE626" s="140"/>
      <c r="AF626" s="140"/>
      <c r="AG626" s="140"/>
      <c r="AH626" s="140"/>
      <c r="AI626" s="140"/>
      <c r="AJ626" s="140"/>
      <c r="AK626" s="140"/>
      <c r="AL626" s="140"/>
      <c r="AM626" s="140"/>
      <c r="AN626" s="140"/>
      <c r="AO626" s="140"/>
      <c r="AP626" s="140"/>
      <c r="AQ626" s="140"/>
      <c r="AR626" s="140"/>
      <c r="AS626" s="140"/>
      <c r="AT626" s="140"/>
      <c r="AU626" s="140"/>
      <c r="AV626" s="140"/>
      <c r="AW626" s="140"/>
      <c r="AX626" s="140"/>
      <c r="AY626" s="140"/>
      <c r="AZ626" s="140"/>
      <c r="BA626" s="140"/>
      <c r="BB626" s="140"/>
      <c r="BC626" s="140"/>
      <c r="BD626" s="140"/>
      <c r="BE626" s="140"/>
      <c r="BF626" s="140"/>
      <c r="BG626" s="140"/>
      <c r="BH626" s="140"/>
      <c r="BI626" s="140"/>
      <c r="BJ626" s="140"/>
      <c r="BK626" s="140"/>
      <c r="BL626" s="140"/>
      <c r="BM626" s="140"/>
      <c r="BN626" s="140"/>
      <c r="BO626" s="140"/>
      <c r="BP626" s="140"/>
      <c r="BQ626" s="141"/>
      <c r="BR626" s="141"/>
      <c r="BS626" s="141"/>
      <c r="BT626" s="141"/>
      <c r="BU626" s="141"/>
      <c r="BV626" s="141"/>
      <c r="BW626" s="141"/>
      <c r="BX626" s="141"/>
      <c r="BY626" s="141"/>
      <c r="BZ626" s="141"/>
      <c r="CA626" s="141"/>
      <c r="CB626" s="141"/>
      <c r="CC626" s="141"/>
      <c r="CD626" s="141"/>
      <c r="CE626" s="141"/>
      <c r="CF626" s="141"/>
      <c r="CG626" s="141"/>
      <c r="CH626" s="141"/>
      <c r="CI626" s="141"/>
      <c r="CJ626" s="141"/>
      <c r="CK626" s="141"/>
      <c r="CL626" s="141"/>
      <c r="CM626" s="141"/>
      <c r="CN626" s="141"/>
      <c r="CO626" s="141"/>
      <c r="CP626" s="141"/>
      <c r="CQ626" s="141"/>
      <c r="CR626" s="141"/>
      <c r="CS626" s="141"/>
      <c r="CT626" s="141"/>
      <c r="CU626" s="141"/>
      <c r="CV626" s="141"/>
      <c r="CW626" s="141"/>
      <c r="CX626" s="141"/>
      <c r="CY626" s="141"/>
      <c r="CZ626" s="141"/>
      <c r="DA626" s="141"/>
      <c r="DB626" s="141"/>
      <c r="DC626" s="141"/>
      <c r="DD626" s="141"/>
      <c r="DE626" s="141"/>
      <c r="DF626" s="141"/>
      <c r="DG626" s="141"/>
      <c r="DH626" s="141"/>
      <c r="DI626" s="141"/>
      <c r="DJ626" s="141"/>
      <c r="DK626" s="141"/>
      <c r="DL626" s="141"/>
      <c r="DM626" s="141"/>
      <c r="DN626" s="141"/>
      <c r="DO626" s="141"/>
      <c r="DP626" s="141"/>
      <c r="DQ626" s="141"/>
      <c r="DR626" s="141"/>
      <c r="DS626" s="141"/>
      <c r="DT626" s="141"/>
      <c r="DU626" s="141"/>
      <c r="DV626" s="141"/>
      <c r="DW626" s="141"/>
      <c r="DX626" s="141"/>
      <c r="DY626" s="141"/>
      <c r="DZ626" s="141"/>
      <c r="EA626" s="141"/>
      <c r="EB626" s="141"/>
      <c r="EC626" s="141"/>
      <c r="ED626" s="141"/>
      <c r="EE626" s="141"/>
      <c r="EF626" s="141"/>
      <c r="EG626" s="141"/>
      <c r="EH626" s="141"/>
      <c r="EI626" s="141"/>
      <c r="EJ626" s="141"/>
      <c r="EK626" s="141"/>
      <c r="EL626" s="141"/>
      <c r="EM626" s="141"/>
      <c r="EN626" s="141"/>
      <c r="EO626" s="141"/>
      <c r="EP626" s="141"/>
      <c r="EQ626" s="141"/>
      <c r="ER626" s="141"/>
      <c r="ES626" s="141"/>
      <c r="ET626" s="141"/>
      <c r="EU626" s="141"/>
      <c r="EV626" s="141"/>
    </row>
    <row r="627" spans="2:152" x14ac:dyDescent="0.25">
      <c r="B627" s="140"/>
      <c r="C627" s="140"/>
      <c r="D627" s="140"/>
      <c r="E627" s="160"/>
      <c r="F627" s="160"/>
      <c r="G627" s="160"/>
      <c r="H627" s="157"/>
      <c r="I627" s="140"/>
      <c r="J627" s="160"/>
      <c r="K627" s="140"/>
      <c r="L627" s="140"/>
      <c r="M627" s="140"/>
      <c r="N627" s="140"/>
      <c r="O627" s="140"/>
      <c r="P627" s="140"/>
      <c r="Q627" s="140"/>
      <c r="R627" s="157"/>
      <c r="S627" s="157"/>
      <c r="T627" s="158"/>
      <c r="U627" s="158"/>
      <c r="V627" s="140"/>
      <c r="W627" s="140"/>
      <c r="X627" s="140"/>
      <c r="Y627" s="140"/>
      <c r="Z627" s="140"/>
      <c r="AA627" s="140"/>
      <c r="AB627" s="140"/>
      <c r="AC627" s="140"/>
      <c r="AD627" s="140"/>
      <c r="AE627" s="140"/>
      <c r="AF627" s="140"/>
      <c r="AG627" s="140"/>
      <c r="AH627" s="140"/>
      <c r="AI627" s="140"/>
      <c r="AJ627" s="140"/>
      <c r="AK627" s="140"/>
      <c r="AL627" s="140"/>
      <c r="AM627" s="140"/>
      <c r="AN627" s="140"/>
      <c r="AO627" s="140"/>
      <c r="AP627" s="140"/>
      <c r="AQ627" s="140"/>
      <c r="AR627" s="140"/>
      <c r="AS627" s="140"/>
      <c r="AT627" s="140"/>
      <c r="AU627" s="140"/>
      <c r="AV627" s="140"/>
      <c r="AW627" s="140"/>
      <c r="AX627" s="140"/>
      <c r="AY627" s="140"/>
      <c r="AZ627" s="140"/>
      <c r="BA627" s="140"/>
      <c r="BB627" s="140"/>
      <c r="BC627" s="140"/>
      <c r="BD627" s="140"/>
      <c r="BE627" s="140"/>
      <c r="BF627" s="140"/>
      <c r="BG627" s="140"/>
      <c r="BH627" s="140"/>
      <c r="BI627" s="140"/>
      <c r="BJ627" s="140"/>
      <c r="BK627" s="140"/>
      <c r="BL627" s="140"/>
      <c r="BM627" s="140"/>
      <c r="BN627" s="140"/>
      <c r="BO627" s="140"/>
      <c r="BP627" s="140"/>
      <c r="BQ627" s="141"/>
      <c r="BR627" s="141"/>
      <c r="BS627" s="141"/>
      <c r="BT627" s="141"/>
      <c r="BU627" s="141"/>
      <c r="BV627" s="141"/>
      <c r="BW627" s="141"/>
      <c r="BX627" s="141"/>
      <c r="BY627" s="141"/>
      <c r="BZ627" s="141"/>
      <c r="CA627" s="141"/>
      <c r="CB627" s="141"/>
      <c r="CC627" s="141"/>
      <c r="CD627" s="141"/>
      <c r="CE627" s="141"/>
      <c r="CF627" s="141"/>
      <c r="CG627" s="141"/>
      <c r="CH627" s="141"/>
      <c r="CI627" s="141"/>
      <c r="CJ627" s="141"/>
      <c r="CK627" s="141"/>
      <c r="CL627" s="141"/>
      <c r="CM627" s="141"/>
      <c r="CN627" s="141"/>
      <c r="CO627" s="141"/>
      <c r="CP627" s="141"/>
      <c r="CQ627" s="141"/>
      <c r="CR627" s="141"/>
      <c r="CS627" s="141"/>
      <c r="CT627" s="141"/>
      <c r="CU627" s="141"/>
      <c r="CV627" s="141"/>
      <c r="CW627" s="141"/>
      <c r="CX627" s="141"/>
      <c r="CY627" s="141"/>
      <c r="CZ627" s="141"/>
      <c r="DA627" s="141"/>
      <c r="DB627" s="141"/>
      <c r="DC627" s="141"/>
      <c r="DD627" s="141"/>
      <c r="DE627" s="141"/>
      <c r="DF627" s="141"/>
      <c r="DG627" s="141"/>
      <c r="DH627" s="141"/>
      <c r="DI627" s="141"/>
      <c r="DJ627" s="141"/>
      <c r="DK627" s="141"/>
      <c r="DL627" s="141"/>
      <c r="DM627" s="141"/>
      <c r="DN627" s="141"/>
      <c r="DO627" s="141"/>
      <c r="DP627" s="141"/>
      <c r="DQ627" s="141"/>
      <c r="DR627" s="141"/>
      <c r="DS627" s="141"/>
      <c r="DT627" s="141"/>
      <c r="DU627" s="141"/>
      <c r="DV627" s="141"/>
      <c r="DW627" s="141"/>
      <c r="DX627" s="141"/>
      <c r="DY627" s="141"/>
      <c r="DZ627" s="141"/>
      <c r="EA627" s="141"/>
      <c r="EB627" s="141"/>
      <c r="EC627" s="141"/>
      <c r="ED627" s="141"/>
      <c r="EE627" s="141"/>
      <c r="EF627" s="141"/>
      <c r="EG627" s="141"/>
      <c r="EH627" s="141"/>
      <c r="EI627" s="141"/>
      <c r="EJ627" s="141"/>
      <c r="EK627" s="141"/>
      <c r="EL627" s="141"/>
      <c r="EM627" s="141"/>
      <c r="EN627" s="141"/>
      <c r="EO627" s="141"/>
      <c r="EP627" s="141"/>
      <c r="EQ627" s="141"/>
      <c r="ER627" s="141"/>
      <c r="ES627" s="141"/>
      <c r="ET627" s="141"/>
      <c r="EU627" s="141"/>
      <c r="EV627" s="141"/>
    </row>
    <row r="628" spans="2:152" x14ac:dyDescent="0.25">
      <c r="B628" s="140"/>
      <c r="C628" s="140"/>
      <c r="D628" s="140"/>
      <c r="E628" s="160"/>
      <c r="F628" s="160"/>
      <c r="G628" s="160"/>
      <c r="H628" s="157"/>
      <c r="I628" s="140"/>
      <c r="J628" s="160"/>
      <c r="K628" s="140"/>
      <c r="L628" s="140"/>
      <c r="M628" s="140"/>
      <c r="N628" s="140"/>
      <c r="O628" s="140"/>
      <c r="P628" s="140"/>
      <c r="Q628" s="140"/>
      <c r="R628" s="157"/>
      <c r="S628" s="157"/>
      <c r="T628" s="158"/>
      <c r="U628" s="158"/>
      <c r="V628" s="140"/>
      <c r="W628" s="140"/>
      <c r="X628" s="140"/>
      <c r="Y628" s="140"/>
      <c r="Z628" s="140"/>
      <c r="AA628" s="140"/>
      <c r="AB628" s="140"/>
      <c r="AC628" s="140"/>
      <c r="AD628" s="140"/>
      <c r="AE628" s="140"/>
      <c r="AF628" s="140"/>
      <c r="AG628" s="140"/>
      <c r="AH628" s="140"/>
      <c r="AI628" s="140"/>
      <c r="AJ628" s="140"/>
      <c r="AK628" s="140"/>
      <c r="AL628" s="140"/>
      <c r="AM628" s="140"/>
      <c r="AN628" s="140"/>
      <c r="AO628" s="140"/>
      <c r="AP628" s="140"/>
      <c r="AQ628" s="140"/>
      <c r="AR628" s="140"/>
      <c r="AS628" s="140"/>
      <c r="AT628" s="140"/>
      <c r="AU628" s="140"/>
      <c r="AV628" s="140"/>
      <c r="AW628" s="140"/>
      <c r="AX628" s="140"/>
      <c r="AY628" s="140"/>
      <c r="AZ628" s="140"/>
      <c r="BA628" s="140"/>
      <c r="BB628" s="140"/>
      <c r="BC628" s="140"/>
      <c r="BD628" s="140"/>
      <c r="BE628" s="140"/>
      <c r="BF628" s="140"/>
      <c r="BG628" s="140"/>
      <c r="BH628" s="140"/>
      <c r="BI628" s="140"/>
      <c r="BJ628" s="140"/>
      <c r="BK628" s="140"/>
      <c r="BL628" s="140"/>
      <c r="BM628" s="140"/>
      <c r="BN628" s="140"/>
      <c r="BO628" s="140"/>
      <c r="BP628" s="140"/>
      <c r="BQ628" s="141"/>
      <c r="BR628" s="141"/>
      <c r="BS628" s="141"/>
      <c r="BT628" s="141"/>
      <c r="BU628" s="141"/>
      <c r="BV628" s="141"/>
      <c r="BW628" s="141"/>
      <c r="BX628" s="141"/>
      <c r="BY628" s="141"/>
      <c r="BZ628" s="141"/>
      <c r="CA628" s="141"/>
      <c r="CB628" s="141"/>
      <c r="CC628" s="141"/>
      <c r="CD628" s="141"/>
      <c r="CE628" s="141"/>
      <c r="CF628" s="141"/>
      <c r="CG628" s="141"/>
      <c r="CH628" s="141"/>
      <c r="CI628" s="141"/>
      <c r="CJ628" s="141"/>
      <c r="CK628" s="141"/>
      <c r="CL628" s="141"/>
      <c r="CM628" s="141"/>
      <c r="CN628" s="141"/>
      <c r="CO628" s="141"/>
      <c r="CP628" s="141"/>
      <c r="CQ628" s="141"/>
      <c r="CR628" s="141"/>
      <c r="CS628" s="141"/>
      <c r="CT628" s="141"/>
      <c r="CU628" s="141"/>
      <c r="CV628" s="141"/>
      <c r="CW628" s="141"/>
      <c r="CX628" s="141"/>
      <c r="CY628" s="141"/>
      <c r="CZ628" s="141"/>
      <c r="DA628" s="141"/>
      <c r="DB628" s="141"/>
      <c r="DC628" s="141"/>
      <c r="DD628" s="141"/>
      <c r="DE628" s="141"/>
      <c r="DF628" s="141"/>
      <c r="DG628" s="141"/>
      <c r="DH628" s="141"/>
      <c r="DI628" s="141"/>
      <c r="DJ628" s="141"/>
      <c r="DK628" s="141"/>
      <c r="DL628" s="141"/>
      <c r="DM628" s="141"/>
      <c r="DN628" s="141"/>
      <c r="DO628" s="141"/>
      <c r="DP628" s="141"/>
      <c r="DQ628" s="141"/>
      <c r="DR628" s="141"/>
      <c r="DS628" s="141"/>
      <c r="DT628" s="141"/>
      <c r="DU628" s="141"/>
      <c r="DV628" s="141"/>
      <c r="DW628" s="141"/>
      <c r="DX628" s="141"/>
      <c r="DY628" s="141"/>
      <c r="DZ628" s="141"/>
      <c r="EA628" s="141"/>
      <c r="EB628" s="141"/>
      <c r="EC628" s="141"/>
      <c r="ED628" s="141"/>
      <c r="EE628" s="141"/>
      <c r="EF628" s="141"/>
      <c r="EG628" s="141"/>
      <c r="EH628" s="141"/>
      <c r="EI628" s="141"/>
      <c r="EJ628" s="141"/>
      <c r="EK628" s="141"/>
      <c r="EL628" s="141"/>
      <c r="EM628" s="141"/>
      <c r="EN628" s="141"/>
      <c r="EO628" s="141"/>
      <c r="EP628" s="141"/>
      <c r="EQ628" s="141"/>
      <c r="ER628" s="141"/>
      <c r="ES628" s="141"/>
      <c r="ET628" s="141"/>
      <c r="EU628" s="141"/>
      <c r="EV628" s="141"/>
    </row>
    <row r="629" spans="2:152" x14ac:dyDescent="0.25">
      <c r="B629" s="140"/>
      <c r="C629" s="140"/>
      <c r="D629" s="140"/>
      <c r="E629" s="160"/>
      <c r="F629" s="160"/>
      <c r="G629" s="160"/>
      <c r="H629" s="157"/>
      <c r="I629" s="140"/>
      <c r="J629" s="160"/>
      <c r="K629" s="140"/>
      <c r="L629" s="140"/>
      <c r="M629" s="140"/>
      <c r="N629" s="140"/>
      <c r="O629" s="140"/>
      <c r="P629" s="140"/>
      <c r="Q629" s="140"/>
      <c r="R629" s="157"/>
      <c r="S629" s="157"/>
      <c r="T629" s="158"/>
      <c r="U629" s="158"/>
      <c r="V629" s="140"/>
      <c r="W629" s="140"/>
      <c r="X629" s="140"/>
      <c r="Y629" s="140"/>
      <c r="Z629" s="140"/>
      <c r="AA629" s="140"/>
      <c r="AB629" s="140"/>
      <c r="AC629" s="140"/>
      <c r="AD629" s="140"/>
      <c r="AE629" s="140"/>
      <c r="AF629" s="140"/>
      <c r="AG629" s="140"/>
      <c r="AH629" s="140"/>
      <c r="AI629" s="140"/>
      <c r="AJ629" s="140"/>
      <c r="AK629" s="140"/>
      <c r="AL629" s="140"/>
      <c r="AM629" s="140"/>
      <c r="AN629" s="140"/>
      <c r="AO629" s="140"/>
      <c r="AP629" s="140"/>
      <c r="AQ629" s="140"/>
      <c r="AR629" s="140"/>
      <c r="AS629" s="140"/>
      <c r="AT629" s="140"/>
      <c r="AU629" s="140"/>
      <c r="AV629" s="140"/>
      <c r="AW629" s="140"/>
      <c r="AX629" s="140"/>
      <c r="AY629" s="140"/>
      <c r="AZ629" s="140"/>
      <c r="BA629" s="140"/>
      <c r="BB629" s="140"/>
      <c r="BC629" s="140"/>
      <c r="BD629" s="140"/>
      <c r="BE629" s="140"/>
      <c r="BF629" s="140"/>
      <c r="BG629" s="140"/>
      <c r="BH629" s="140"/>
      <c r="BI629" s="140"/>
      <c r="BJ629" s="140"/>
      <c r="BK629" s="140"/>
      <c r="BL629" s="140"/>
      <c r="BM629" s="140"/>
      <c r="BN629" s="140"/>
      <c r="BO629" s="140"/>
      <c r="BP629" s="140"/>
      <c r="BQ629" s="141"/>
      <c r="BR629" s="141"/>
      <c r="BS629" s="141"/>
      <c r="BT629" s="141"/>
      <c r="BU629" s="141"/>
      <c r="BV629" s="141"/>
      <c r="BW629" s="141"/>
      <c r="BX629" s="141"/>
      <c r="BY629" s="141"/>
      <c r="BZ629" s="141"/>
      <c r="CA629" s="141"/>
      <c r="CB629" s="141"/>
      <c r="CC629" s="141"/>
      <c r="CD629" s="141"/>
      <c r="CE629" s="141"/>
      <c r="CF629" s="141"/>
      <c r="CG629" s="141"/>
      <c r="CH629" s="141"/>
      <c r="CI629" s="141"/>
      <c r="CJ629" s="141"/>
      <c r="CK629" s="141"/>
      <c r="CL629" s="141"/>
      <c r="CM629" s="141"/>
      <c r="CN629" s="141"/>
      <c r="CO629" s="141"/>
      <c r="CP629" s="141"/>
      <c r="CQ629" s="141"/>
      <c r="CR629" s="141"/>
      <c r="CS629" s="141"/>
      <c r="CT629" s="141"/>
      <c r="CU629" s="141"/>
      <c r="CV629" s="141"/>
      <c r="CW629" s="141"/>
      <c r="CX629" s="141"/>
      <c r="CY629" s="141"/>
      <c r="CZ629" s="141"/>
      <c r="DA629" s="141"/>
      <c r="DB629" s="141"/>
      <c r="DC629" s="141"/>
      <c r="DD629" s="141"/>
      <c r="DE629" s="141"/>
      <c r="DF629" s="141"/>
      <c r="DG629" s="141"/>
      <c r="DH629" s="141"/>
      <c r="DI629" s="141"/>
      <c r="DJ629" s="141"/>
      <c r="DK629" s="141"/>
      <c r="DL629" s="141"/>
      <c r="DM629" s="141"/>
      <c r="DN629" s="141"/>
      <c r="DO629" s="141"/>
      <c r="DP629" s="141"/>
      <c r="DQ629" s="141"/>
      <c r="DR629" s="141"/>
      <c r="DS629" s="141"/>
      <c r="DT629" s="141"/>
      <c r="DU629" s="141"/>
      <c r="DV629" s="141"/>
      <c r="DW629" s="141"/>
      <c r="DX629" s="141"/>
      <c r="DY629" s="141"/>
      <c r="DZ629" s="141"/>
      <c r="EA629" s="141"/>
      <c r="EB629" s="141"/>
      <c r="EC629" s="141"/>
      <c r="ED629" s="141"/>
      <c r="EE629" s="141"/>
      <c r="EF629" s="141"/>
      <c r="EG629" s="141"/>
      <c r="EH629" s="141"/>
      <c r="EI629" s="141"/>
      <c r="EJ629" s="141"/>
      <c r="EK629" s="141"/>
      <c r="EL629" s="141"/>
      <c r="EM629" s="141"/>
      <c r="EN629" s="141"/>
      <c r="EO629" s="141"/>
      <c r="EP629" s="141"/>
      <c r="EQ629" s="141"/>
      <c r="ER629" s="141"/>
      <c r="ES629" s="141"/>
      <c r="ET629" s="141"/>
      <c r="EU629" s="141"/>
      <c r="EV629" s="141"/>
    </row>
    <row r="630" spans="2:152" x14ac:dyDescent="0.25">
      <c r="B630" s="140"/>
      <c r="C630" s="140"/>
      <c r="D630" s="140"/>
      <c r="E630" s="160"/>
      <c r="F630" s="160"/>
      <c r="G630" s="160"/>
      <c r="H630" s="157"/>
      <c r="I630" s="140"/>
      <c r="J630" s="160"/>
      <c r="K630" s="140"/>
      <c r="L630" s="140"/>
      <c r="M630" s="140"/>
      <c r="N630" s="140"/>
      <c r="O630" s="140"/>
      <c r="P630" s="140"/>
      <c r="Q630" s="140"/>
      <c r="R630" s="157"/>
      <c r="S630" s="157"/>
      <c r="T630" s="158"/>
      <c r="U630" s="158"/>
      <c r="V630" s="140"/>
      <c r="W630" s="140"/>
      <c r="X630" s="140"/>
      <c r="Y630" s="140"/>
      <c r="Z630" s="140"/>
      <c r="AA630" s="140"/>
      <c r="AB630" s="140"/>
      <c r="AC630" s="140"/>
      <c r="AD630" s="140"/>
      <c r="AE630" s="140"/>
      <c r="AF630" s="140"/>
      <c r="AG630" s="140"/>
      <c r="AH630" s="140"/>
      <c r="AI630" s="140"/>
      <c r="AJ630" s="140"/>
      <c r="AK630" s="140"/>
      <c r="AL630" s="140"/>
      <c r="AM630" s="140"/>
      <c r="AN630" s="140"/>
      <c r="AO630" s="140"/>
      <c r="AP630" s="140"/>
      <c r="AQ630" s="140"/>
      <c r="AR630" s="140"/>
      <c r="AS630" s="140"/>
      <c r="AT630" s="140"/>
      <c r="AU630" s="140"/>
      <c r="AV630" s="140"/>
      <c r="AW630" s="140"/>
      <c r="AX630" s="140"/>
      <c r="AY630" s="140"/>
      <c r="AZ630" s="140"/>
      <c r="BA630" s="140"/>
      <c r="BB630" s="140"/>
      <c r="BC630" s="140"/>
      <c r="BD630" s="140"/>
      <c r="BE630" s="140"/>
      <c r="BF630" s="140"/>
      <c r="BG630" s="140"/>
      <c r="BH630" s="140"/>
      <c r="BI630" s="140"/>
      <c r="BJ630" s="140"/>
      <c r="BK630" s="140"/>
      <c r="BL630" s="140"/>
      <c r="BM630" s="140"/>
      <c r="BN630" s="140"/>
      <c r="BO630" s="140"/>
      <c r="BP630" s="140"/>
      <c r="BQ630" s="141"/>
      <c r="BR630" s="141"/>
      <c r="BS630" s="141"/>
      <c r="BT630" s="141"/>
      <c r="BU630" s="141"/>
      <c r="BV630" s="141"/>
      <c r="BW630" s="141"/>
      <c r="BX630" s="141"/>
      <c r="BY630" s="141"/>
      <c r="BZ630" s="141"/>
      <c r="CA630" s="141"/>
      <c r="CB630" s="141"/>
      <c r="CC630" s="141"/>
      <c r="CD630" s="141"/>
      <c r="CE630" s="141"/>
      <c r="CF630" s="141"/>
      <c r="CG630" s="141"/>
      <c r="CH630" s="141"/>
      <c r="CI630" s="141"/>
      <c r="CJ630" s="141"/>
      <c r="CK630" s="141"/>
      <c r="CL630" s="141"/>
      <c r="CM630" s="141"/>
      <c r="CN630" s="141"/>
      <c r="CO630" s="141"/>
      <c r="CP630" s="141"/>
      <c r="CQ630" s="141"/>
      <c r="CR630" s="141"/>
      <c r="CS630" s="141"/>
      <c r="CT630" s="141"/>
      <c r="CU630" s="141"/>
      <c r="CV630" s="141"/>
      <c r="CW630" s="141"/>
      <c r="CX630" s="141"/>
      <c r="CY630" s="141"/>
      <c r="CZ630" s="141"/>
      <c r="DA630" s="141"/>
      <c r="DB630" s="141"/>
      <c r="DC630" s="141"/>
      <c r="DD630" s="141"/>
      <c r="DE630" s="141"/>
      <c r="DF630" s="141"/>
      <c r="DG630" s="141"/>
      <c r="DH630" s="141"/>
      <c r="DI630" s="141"/>
      <c r="DJ630" s="141"/>
      <c r="DK630" s="141"/>
      <c r="DL630" s="141"/>
      <c r="DM630" s="141"/>
      <c r="DN630" s="141"/>
      <c r="DO630" s="141"/>
      <c r="DP630" s="141"/>
      <c r="DQ630" s="141"/>
      <c r="DR630" s="141"/>
      <c r="DS630" s="141"/>
      <c r="DT630" s="141"/>
      <c r="DU630" s="141"/>
      <c r="DV630" s="141"/>
      <c r="DW630" s="141"/>
      <c r="DX630" s="141"/>
      <c r="DY630" s="141"/>
      <c r="DZ630" s="141"/>
      <c r="EA630" s="141"/>
      <c r="EB630" s="141"/>
      <c r="EC630" s="141"/>
      <c r="ED630" s="141"/>
      <c r="EE630" s="141"/>
      <c r="EF630" s="141"/>
      <c r="EG630" s="141"/>
      <c r="EH630" s="141"/>
      <c r="EI630" s="141"/>
      <c r="EJ630" s="141"/>
      <c r="EK630" s="141"/>
      <c r="EL630" s="141"/>
      <c r="EM630" s="141"/>
      <c r="EN630" s="141"/>
      <c r="EO630" s="141"/>
      <c r="EP630" s="141"/>
      <c r="EQ630" s="141"/>
      <c r="ER630" s="141"/>
      <c r="ES630" s="141"/>
      <c r="ET630" s="141"/>
      <c r="EU630" s="141"/>
      <c r="EV630" s="141"/>
    </row>
    <row r="631" spans="2:152" x14ac:dyDescent="0.25">
      <c r="B631" s="140"/>
      <c r="C631" s="140"/>
      <c r="D631" s="140"/>
      <c r="E631" s="160"/>
      <c r="F631" s="160"/>
      <c r="G631" s="160"/>
      <c r="H631" s="157"/>
      <c r="I631" s="140"/>
      <c r="J631" s="160"/>
      <c r="K631" s="140"/>
      <c r="L631" s="140"/>
      <c r="M631" s="140"/>
      <c r="N631" s="140"/>
      <c r="O631" s="140"/>
      <c r="P631" s="140"/>
      <c r="Q631" s="140"/>
      <c r="R631" s="157"/>
      <c r="S631" s="157"/>
      <c r="T631" s="158"/>
      <c r="U631" s="158"/>
      <c r="V631" s="140"/>
      <c r="W631" s="140"/>
      <c r="X631" s="140"/>
      <c r="Y631" s="140"/>
      <c r="Z631" s="140"/>
      <c r="AA631" s="140"/>
      <c r="AB631" s="140"/>
      <c r="AC631" s="140"/>
      <c r="AD631" s="140"/>
      <c r="AE631" s="140"/>
      <c r="AF631" s="140"/>
      <c r="AG631" s="140"/>
      <c r="AH631" s="140"/>
      <c r="AI631" s="140"/>
      <c r="AJ631" s="140"/>
      <c r="AK631" s="140"/>
      <c r="AL631" s="140"/>
      <c r="AM631" s="140"/>
      <c r="AN631" s="140"/>
      <c r="AO631" s="140"/>
      <c r="AP631" s="140"/>
      <c r="AQ631" s="140"/>
      <c r="AR631" s="140"/>
      <c r="AS631" s="140"/>
      <c r="AT631" s="140"/>
      <c r="AU631" s="140"/>
      <c r="AV631" s="140"/>
      <c r="AW631" s="140"/>
      <c r="AX631" s="140"/>
      <c r="AY631" s="140"/>
      <c r="AZ631" s="140"/>
      <c r="BA631" s="140"/>
      <c r="BB631" s="140"/>
      <c r="BC631" s="140"/>
      <c r="BD631" s="140"/>
      <c r="BE631" s="140"/>
      <c r="BF631" s="140"/>
      <c r="BG631" s="140"/>
      <c r="BH631" s="140"/>
      <c r="BI631" s="140"/>
      <c r="BJ631" s="140"/>
      <c r="BK631" s="140"/>
      <c r="BL631" s="140"/>
      <c r="BM631" s="140"/>
      <c r="BN631" s="140"/>
      <c r="BO631" s="140"/>
      <c r="BP631" s="140"/>
      <c r="BQ631" s="141"/>
      <c r="BR631" s="141"/>
      <c r="BS631" s="141"/>
      <c r="BT631" s="141"/>
      <c r="BU631" s="141"/>
      <c r="BV631" s="141"/>
      <c r="BW631" s="141"/>
      <c r="BX631" s="141"/>
      <c r="BY631" s="141"/>
      <c r="BZ631" s="141"/>
      <c r="CA631" s="141"/>
      <c r="CB631" s="141"/>
      <c r="CC631" s="141"/>
      <c r="CD631" s="141"/>
      <c r="CE631" s="141"/>
      <c r="CF631" s="141"/>
      <c r="CG631" s="141"/>
      <c r="CH631" s="141"/>
      <c r="CI631" s="141"/>
      <c r="CJ631" s="141"/>
      <c r="CK631" s="141"/>
      <c r="CL631" s="141"/>
      <c r="CM631" s="141"/>
      <c r="CN631" s="141"/>
      <c r="CO631" s="141"/>
      <c r="CP631" s="141"/>
      <c r="CQ631" s="141"/>
      <c r="CR631" s="141"/>
      <c r="CS631" s="141"/>
      <c r="CT631" s="141"/>
      <c r="CU631" s="141"/>
      <c r="CV631" s="141"/>
      <c r="CW631" s="141"/>
      <c r="CX631" s="141"/>
      <c r="CY631" s="141"/>
      <c r="CZ631" s="141"/>
      <c r="DA631" s="141"/>
      <c r="DB631" s="141"/>
      <c r="DC631" s="141"/>
      <c r="DD631" s="141"/>
      <c r="DE631" s="141"/>
      <c r="DF631" s="141"/>
      <c r="DG631" s="141"/>
      <c r="DH631" s="141"/>
      <c r="DI631" s="141"/>
      <c r="DJ631" s="141"/>
      <c r="DK631" s="141"/>
      <c r="DL631" s="141"/>
      <c r="DM631" s="141"/>
      <c r="DN631" s="141"/>
      <c r="DO631" s="141"/>
      <c r="DP631" s="141"/>
      <c r="DQ631" s="141"/>
      <c r="DR631" s="141"/>
      <c r="DS631" s="141"/>
      <c r="DT631" s="141"/>
      <c r="DU631" s="141"/>
      <c r="DV631" s="141"/>
      <c r="DW631" s="141"/>
      <c r="DX631" s="141"/>
      <c r="DY631" s="141"/>
      <c r="DZ631" s="141"/>
      <c r="EA631" s="141"/>
      <c r="EB631" s="141"/>
      <c r="EC631" s="141"/>
      <c r="ED631" s="141"/>
      <c r="EE631" s="141"/>
      <c r="EF631" s="141"/>
      <c r="EG631" s="141"/>
      <c r="EH631" s="141"/>
      <c r="EI631" s="141"/>
      <c r="EJ631" s="141"/>
      <c r="EK631" s="141"/>
      <c r="EL631" s="141"/>
      <c r="EM631" s="141"/>
      <c r="EN631" s="141"/>
      <c r="EO631" s="141"/>
      <c r="EP631" s="141"/>
      <c r="EQ631" s="141"/>
      <c r="ER631" s="141"/>
      <c r="ES631" s="141"/>
      <c r="ET631" s="141"/>
      <c r="EU631" s="141"/>
      <c r="EV631" s="141"/>
    </row>
    <row r="632" spans="2:152" x14ac:dyDescent="0.25">
      <c r="B632" s="140"/>
      <c r="C632" s="140"/>
      <c r="D632" s="140"/>
      <c r="E632" s="160"/>
      <c r="F632" s="160"/>
      <c r="G632" s="160"/>
      <c r="H632" s="157"/>
      <c r="I632" s="140"/>
      <c r="J632" s="160"/>
      <c r="K632" s="140"/>
      <c r="L632" s="140"/>
      <c r="M632" s="140"/>
      <c r="N632" s="140"/>
      <c r="O632" s="140"/>
      <c r="P632" s="140"/>
      <c r="Q632" s="140"/>
      <c r="R632" s="157"/>
      <c r="S632" s="157"/>
      <c r="T632" s="158"/>
      <c r="U632" s="158"/>
      <c r="V632" s="140"/>
      <c r="W632" s="140"/>
      <c r="X632" s="140"/>
      <c r="Y632" s="140"/>
      <c r="Z632" s="140"/>
      <c r="AA632" s="140"/>
      <c r="AB632" s="140"/>
      <c r="AC632" s="140"/>
      <c r="AD632" s="140"/>
      <c r="AE632" s="140"/>
      <c r="AF632" s="140"/>
      <c r="AG632" s="140"/>
      <c r="AH632" s="140"/>
      <c r="AI632" s="140"/>
      <c r="AJ632" s="140"/>
      <c r="AK632" s="140"/>
      <c r="AL632" s="140"/>
      <c r="AM632" s="140"/>
      <c r="AN632" s="140"/>
      <c r="AO632" s="140"/>
      <c r="AP632" s="140"/>
      <c r="AQ632" s="140"/>
      <c r="AR632" s="140"/>
      <c r="AS632" s="140"/>
      <c r="AT632" s="140"/>
      <c r="AU632" s="140"/>
      <c r="AV632" s="140"/>
      <c r="AW632" s="140"/>
      <c r="AX632" s="140"/>
      <c r="AY632" s="140"/>
      <c r="AZ632" s="140"/>
      <c r="BA632" s="140"/>
      <c r="BB632" s="140"/>
      <c r="BC632" s="140"/>
      <c r="BD632" s="140"/>
      <c r="BE632" s="140"/>
      <c r="BF632" s="140"/>
      <c r="BG632" s="140"/>
      <c r="BH632" s="140"/>
      <c r="BI632" s="140"/>
      <c r="BJ632" s="140"/>
      <c r="BK632" s="140"/>
      <c r="BL632" s="140"/>
      <c r="BM632" s="140"/>
      <c r="BN632" s="140"/>
      <c r="BO632" s="140"/>
      <c r="BP632" s="140"/>
      <c r="BQ632" s="141"/>
      <c r="BR632" s="141"/>
      <c r="BS632" s="141"/>
      <c r="BT632" s="141"/>
      <c r="BU632" s="141"/>
      <c r="BV632" s="141"/>
      <c r="BW632" s="141"/>
      <c r="BX632" s="141"/>
      <c r="BY632" s="141"/>
      <c r="BZ632" s="141"/>
      <c r="CA632" s="141"/>
      <c r="CB632" s="141"/>
      <c r="CC632" s="141"/>
      <c r="CD632" s="141"/>
      <c r="CE632" s="141"/>
      <c r="CF632" s="141"/>
      <c r="CG632" s="141"/>
      <c r="CH632" s="141"/>
      <c r="CI632" s="141"/>
      <c r="CJ632" s="141"/>
      <c r="CK632" s="141"/>
      <c r="CL632" s="141"/>
      <c r="CM632" s="141"/>
      <c r="CN632" s="141"/>
      <c r="CO632" s="141"/>
      <c r="CP632" s="141"/>
      <c r="CQ632" s="141"/>
      <c r="CR632" s="141"/>
      <c r="CS632" s="141"/>
      <c r="CT632" s="141"/>
      <c r="CU632" s="141"/>
      <c r="CV632" s="141"/>
      <c r="CW632" s="141"/>
      <c r="CX632" s="141"/>
      <c r="CY632" s="141"/>
      <c r="CZ632" s="141"/>
      <c r="DA632" s="141"/>
      <c r="DB632" s="141"/>
      <c r="DC632" s="141"/>
      <c r="DD632" s="141"/>
      <c r="DE632" s="141"/>
      <c r="DF632" s="141"/>
      <c r="DG632" s="141"/>
      <c r="DH632" s="141"/>
      <c r="DI632" s="141"/>
      <c r="DJ632" s="141"/>
      <c r="DK632" s="141"/>
      <c r="DL632" s="141"/>
      <c r="DM632" s="141"/>
      <c r="DN632" s="141"/>
      <c r="DO632" s="141"/>
      <c r="DP632" s="141"/>
      <c r="DQ632" s="141"/>
      <c r="DR632" s="141"/>
      <c r="DS632" s="141"/>
      <c r="DT632" s="141"/>
      <c r="DU632" s="141"/>
      <c r="DV632" s="141"/>
      <c r="DW632" s="141"/>
      <c r="DX632" s="141"/>
      <c r="DY632" s="141"/>
      <c r="DZ632" s="141"/>
      <c r="EA632" s="141"/>
      <c r="EB632" s="141"/>
      <c r="EC632" s="141"/>
      <c r="ED632" s="141"/>
      <c r="EE632" s="141"/>
      <c r="EF632" s="141"/>
      <c r="EG632" s="141"/>
      <c r="EH632" s="141"/>
      <c r="EI632" s="141"/>
      <c r="EJ632" s="141"/>
      <c r="EK632" s="141"/>
      <c r="EL632" s="141"/>
      <c r="EM632" s="141"/>
      <c r="EN632" s="141"/>
      <c r="EO632" s="141"/>
      <c r="EP632" s="141"/>
      <c r="EQ632" s="141"/>
      <c r="ER632" s="141"/>
      <c r="ES632" s="141"/>
      <c r="ET632" s="141"/>
      <c r="EU632" s="141"/>
      <c r="EV632" s="141"/>
    </row>
    <row r="633" spans="2:152" x14ac:dyDescent="0.25">
      <c r="B633" s="140"/>
      <c r="C633" s="140"/>
      <c r="D633" s="140"/>
      <c r="E633" s="160"/>
      <c r="F633" s="160"/>
      <c r="G633" s="160"/>
      <c r="H633" s="157"/>
      <c r="I633" s="140"/>
      <c r="J633" s="160"/>
      <c r="K633" s="140"/>
      <c r="L633" s="140"/>
      <c r="M633" s="140"/>
      <c r="N633" s="140"/>
      <c r="O633" s="140"/>
      <c r="P633" s="140"/>
      <c r="Q633" s="140"/>
      <c r="R633" s="157"/>
      <c r="S633" s="157"/>
      <c r="T633" s="158"/>
      <c r="U633" s="158"/>
      <c r="V633" s="140"/>
      <c r="W633" s="140"/>
      <c r="X633" s="140"/>
      <c r="Y633" s="140"/>
      <c r="Z633" s="140"/>
      <c r="AA633" s="140"/>
      <c r="AB633" s="140"/>
      <c r="AC633" s="140"/>
      <c r="AD633" s="140"/>
      <c r="AE633" s="140"/>
      <c r="AF633" s="140"/>
      <c r="AG633" s="140"/>
      <c r="AH633" s="140"/>
      <c r="AI633" s="140"/>
      <c r="AJ633" s="140"/>
      <c r="AK633" s="140"/>
      <c r="AL633" s="140"/>
      <c r="AM633" s="140"/>
      <c r="AN633" s="140"/>
      <c r="AO633" s="140"/>
      <c r="AP633" s="140"/>
      <c r="AQ633" s="140"/>
      <c r="AR633" s="140"/>
      <c r="AS633" s="140"/>
      <c r="AT633" s="140"/>
      <c r="AU633" s="140"/>
      <c r="AV633" s="140"/>
      <c r="AW633" s="140"/>
      <c r="AX633" s="140"/>
      <c r="AY633" s="140"/>
      <c r="AZ633" s="140"/>
      <c r="BA633" s="140"/>
      <c r="BB633" s="140"/>
      <c r="BC633" s="140"/>
      <c r="BD633" s="140"/>
      <c r="BE633" s="140"/>
      <c r="BF633" s="140"/>
      <c r="BG633" s="140"/>
      <c r="BH633" s="140"/>
      <c r="BI633" s="140"/>
      <c r="BJ633" s="140"/>
      <c r="BK633" s="140"/>
      <c r="BL633" s="140"/>
      <c r="BM633" s="140"/>
      <c r="BN633" s="140"/>
      <c r="BO633" s="140"/>
      <c r="BP633" s="140"/>
      <c r="BQ633" s="141"/>
      <c r="BR633" s="141"/>
      <c r="BS633" s="141"/>
      <c r="BT633" s="141"/>
      <c r="BU633" s="141"/>
      <c r="BV633" s="141"/>
      <c r="BW633" s="141"/>
      <c r="BX633" s="141"/>
      <c r="BY633" s="141"/>
      <c r="BZ633" s="141"/>
      <c r="CA633" s="141"/>
      <c r="CB633" s="141"/>
      <c r="CC633" s="141"/>
      <c r="CD633" s="141"/>
      <c r="CE633" s="141"/>
      <c r="CF633" s="141"/>
      <c r="CG633" s="141"/>
      <c r="CH633" s="141"/>
      <c r="CI633" s="141"/>
      <c r="CJ633" s="141"/>
      <c r="CK633" s="141"/>
      <c r="CL633" s="141"/>
      <c r="CM633" s="141"/>
      <c r="CN633" s="141"/>
      <c r="CO633" s="141"/>
      <c r="CP633" s="141"/>
      <c r="CQ633" s="141"/>
      <c r="CR633" s="141"/>
      <c r="CS633" s="141"/>
      <c r="CT633" s="141"/>
      <c r="CU633" s="141"/>
      <c r="CV633" s="141"/>
      <c r="CW633" s="141"/>
      <c r="CX633" s="141"/>
      <c r="CY633" s="141"/>
      <c r="CZ633" s="141"/>
      <c r="DA633" s="141"/>
      <c r="DB633" s="141"/>
      <c r="DC633" s="141"/>
      <c r="DD633" s="141"/>
      <c r="DE633" s="141"/>
      <c r="DF633" s="141"/>
      <c r="DG633" s="141"/>
      <c r="DH633" s="141"/>
      <c r="DI633" s="141"/>
      <c r="DJ633" s="141"/>
      <c r="DK633" s="141"/>
      <c r="DL633" s="141"/>
      <c r="DM633" s="141"/>
      <c r="DN633" s="141"/>
      <c r="DO633" s="141"/>
      <c r="DP633" s="141"/>
      <c r="DQ633" s="141"/>
      <c r="DR633" s="141"/>
      <c r="DS633" s="141"/>
      <c r="DT633" s="141"/>
      <c r="DU633" s="141"/>
      <c r="DV633" s="141"/>
      <c r="DW633" s="141"/>
      <c r="DX633" s="141"/>
      <c r="DY633" s="141"/>
      <c r="DZ633" s="141"/>
      <c r="EA633" s="141"/>
      <c r="EB633" s="141"/>
      <c r="EC633" s="141"/>
      <c r="ED633" s="141"/>
      <c r="EE633" s="141"/>
      <c r="EF633" s="141"/>
      <c r="EG633" s="141"/>
      <c r="EH633" s="141"/>
      <c r="EI633" s="141"/>
      <c r="EJ633" s="141"/>
      <c r="EK633" s="141"/>
      <c r="EL633" s="141"/>
      <c r="EM633" s="141"/>
      <c r="EN633" s="141"/>
      <c r="EO633" s="141"/>
      <c r="EP633" s="141"/>
      <c r="EQ633" s="141"/>
      <c r="ER633" s="141"/>
      <c r="ES633" s="141"/>
      <c r="ET633" s="141"/>
      <c r="EU633" s="141"/>
      <c r="EV633" s="141"/>
    </row>
    <row r="634" spans="2:152" x14ac:dyDescent="0.25">
      <c r="B634" s="140"/>
      <c r="C634" s="140"/>
      <c r="D634" s="140"/>
      <c r="E634" s="160"/>
      <c r="F634" s="160"/>
      <c r="G634" s="160"/>
      <c r="H634" s="157"/>
      <c r="I634" s="140"/>
      <c r="J634" s="160"/>
      <c r="K634" s="140"/>
      <c r="L634" s="140"/>
      <c r="M634" s="140"/>
      <c r="N634" s="140"/>
      <c r="O634" s="140"/>
      <c r="P634" s="140"/>
      <c r="Q634" s="140"/>
      <c r="R634" s="157"/>
      <c r="S634" s="157"/>
      <c r="T634" s="158"/>
      <c r="U634" s="158"/>
      <c r="V634" s="140"/>
      <c r="W634" s="140"/>
      <c r="X634" s="140"/>
      <c r="Y634" s="140"/>
      <c r="Z634" s="140"/>
      <c r="AA634" s="140"/>
      <c r="AB634" s="140"/>
      <c r="AC634" s="140"/>
      <c r="AD634" s="140"/>
      <c r="AE634" s="140"/>
      <c r="AF634" s="140"/>
      <c r="AG634" s="140"/>
      <c r="AH634" s="140"/>
      <c r="AI634" s="140"/>
      <c r="AJ634" s="140"/>
      <c r="AK634" s="140"/>
      <c r="AL634" s="140"/>
      <c r="AM634" s="140"/>
      <c r="AN634" s="140"/>
      <c r="AO634" s="140"/>
      <c r="AP634" s="140"/>
      <c r="AQ634" s="140"/>
      <c r="AR634" s="140"/>
      <c r="AS634" s="140"/>
      <c r="AT634" s="140"/>
      <c r="AU634" s="140"/>
      <c r="AV634" s="140"/>
      <c r="AW634" s="140"/>
      <c r="AX634" s="140"/>
      <c r="AY634" s="140"/>
      <c r="AZ634" s="140"/>
      <c r="BA634" s="140"/>
      <c r="BB634" s="140"/>
      <c r="BC634" s="140"/>
      <c r="BD634" s="140"/>
      <c r="BE634" s="140"/>
      <c r="BF634" s="140"/>
      <c r="BG634" s="140"/>
      <c r="BH634" s="140"/>
      <c r="BI634" s="140"/>
      <c r="BJ634" s="140"/>
      <c r="BK634" s="140"/>
      <c r="BL634" s="140"/>
      <c r="BM634" s="140"/>
      <c r="BN634" s="140"/>
      <c r="BO634" s="140"/>
      <c r="BP634" s="140"/>
      <c r="BQ634" s="141"/>
      <c r="BR634" s="141"/>
      <c r="BS634" s="141"/>
      <c r="BT634" s="141"/>
      <c r="BU634" s="141"/>
      <c r="BV634" s="141"/>
      <c r="BW634" s="141"/>
      <c r="BX634" s="141"/>
      <c r="BY634" s="141"/>
      <c r="BZ634" s="141"/>
      <c r="CA634" s="141"/>
      <c r="CB634" s="141"/>
      <c r="CC634" s="141"/>
      <c r="CD634" s="141"/>
      <c r="CE634" s="141"/>
      <c r="CF634" s="141"/>
      <c r="CG634" s="141"/>
      <c r="CH634" s="141"/>
      <c r="CI634" s="141"/>
      <c r="CJ634" s="141"/>
      <c r="CK634" s="141"/>
      <c r="CL634" s="141"/>
      <c r="CM634" s="141"/>
      <c r="CN634" s="141"/>
      <c r="CO634" s="141"/>
      <c r="CP634" s="141"/>
      <c r="CQ634" s="141"/>
      <c r="CR634" s="141"/>
      <c r="CS634" s="141"/>
      <c r="CT634" s="141"/>
      <c r="CU634" s="141"/>
      <c r="CV634" s="141"/>
      <c r="CW634" s="141"/>
      <c r="CX634" s="141"/>
      <c r="CY634" s="141"/>
      <c r="CZ634" s="141"/>
      <c r="DA634" s="141"/>
      <c r="DB634" s="141"/>
      <c r="DC634" s="141"/>
      <c r="DD634" s="141"/>
      <c r="DE634" s="141"/>
      <c r="DF634" s="141"/>
      <c r="DG634" s="141"/>
      <c r="DH634" s="141"/>
      <c r="DI634" s="141"/>
      <c r="DJ634" s="141"/>
      <c r="DK634" s="141"/>
      <c r="DL634" s="141"/>
      <c r="DM634" s="141"/>
      <c r="DN634" s="141"/>
      <c r="DO634" s="141"/>
      <c r="DP634" s="141"/>
      <c r="DQ634" s="141"/>
      <c r="DR634" s="141"/>
      <c r="DS634" s="141"/>
      <c r="DT634" s="141"/>
      <c r="DU634" s="141"/>
      <c r="DV634" s="141"/>
      <c r="DW634" s="141"/>
      <c r="DX634" s="141"/>
      <c r="DY634" s="141"/>
      <c r="DZ634" s="141"/>
      <c r="EA634" s="141"/>
      <c r="EB634" s="141"/>
      <c r="EC634" s="141"/>
      <c r="ED634" s="141"/>
      <c r="EE634" s="141"/>
      <c r="EF634" s="141"/>
      <c r="EG634" s="141"/>
      <c r="EH634" s="141"/>
      <c r="EI634" s="141"/>
      <c r="EJ634" s="141"/>
      <c r="EK634" s="141"/>
      <c r="EL634" s="141"/>
      <c r="EM634" s="141"/>
      <c r="EN634" s="141"/>
      <c r="EO634" s="141"/>
      <c r="EP634" s="141"/>
      <c r="EQ634" s="141"/>
      <c r="ER634" s="141"/>
      <c r="ES634" s="141"/>
      <c r="ET634" s="141"/>
      <c r="EU634" s="141"/>
      <c r="EV634" s="141"/>
    </row>
    <row r="635" spans="2:152" x14ac:dyDescent="0.25">
      <c r="B635" s="140"/>
      <c r="C635" s="140"/>
      <c r="D635" s="140"/>
      <c r="E635" s="160"/>
      <c r="F635" s="160"/>
      <c r="G635" s="160"/>
      <c r="H635" s="157"/>
      <c r="I635" s="140"/>
      <c r="J635" s="160"/>
      <c r="K635" s="140"/>
      <c r="L635" s="140"/>
      <c r="M635" s="140"/>
      <c r="N635" s="140"/>
      <c r="O635" s="140"/>
      <c r="P635" s="140"/>
      <c r="Q635" s="140"/>
      <c r="R635" s="157"/>
      <c r="S635" s="157"/>
      <c r="T635" s="158"/>
      <c r="U635" s="158"/>
      <c r="V635" s="140"/>
      <c r="W635" s="140"/>
      <c r="X635" s="140"/>
      <c r="Y635" s="140"/>
      <c r="Z635" s="140"/>
      <c r="AA635" s="140"/>
      <c r="AB635" s="140"/>
      <c r="AC635" s="140"/>
      <c r="AD635" s="140"/>
      <c r="AE635" s="140"/>
      <c r="AF635" s="140"/>
      <c r="AG635" s="140"/>
      <c r="AH635" s="140"/>
      <c r="AI635" s="140"/>
      <c r="AJ635" s="140"/>
      <c r="AK635" s="140"/>
      <c r="AL635" s="140"/>
      <c r="AM635" s="140"/>
      <c r="AN635" s="140"/>
      <c r="AO635" s="140"/>
      <c r="AP635" s="140"/>
      <c r="AQ635" s="140"/>
      <c r="AR635" s="140"/>
      <c r="AS635" s="140"/>
      <c r="AT635" s="140"/>
      <c r="AU635" s="140"/>
      <c r="AV635" s="140"/>
      <c r="AW635" s="140"/>
      <c r="AX635" s="140"/>
      <c r="AY635" s="140"/>
      <c r="AZ635" s="140"/>
      <c r="BA635" s="140"/>
      <c r="BB635" s="140"/>
      <c r="BC635" s="140"/>
      <c r="BD635" s="140"/>
      <c r="BE635" s="140"/>
      <c r="BF635" s="140"/>
      <c r="BG635" s="140"/>
      <c r="BH635" s="140"/>
      <c r="BI635" s="140"/>
      <c r="BJ635" s="140"/>
      <c r="BK635" s="140"/>
      <c r="BL635" s="140"/>
      <c r="BM635" s="140"/>
      <c r="BN635" s="140"/>
      <c r="BO635" s="140"/>
      <c r="BP635" s="140"/>
      <c r="BQ635" s="141"/>
      <c r="BR635" s="141"/>
      <c r="BS635" s="141"/>
      <c r="BT635" s="141"/>
      <c r="BU635" s="141"/>
      <c r="BV635" s="141"/>
      <c r="BW635" s="141"/>
      <c r="BX635" s="141"/>
      <c r="BY635" s="141"/>
      <c r="BZ635" s="141"/>
      <c r="CA635" s="141"/>
      <c r="CB635" s="141"/>
      <c r="CC635" s="141"/>
      <c r="CD635" s="141"/>
      <c r="CE635" s="141"/>
      <c r="CF635" s="141"/>
      <c r="CG635" s="141"/>
      <c r="CH635" s="141"/>
      <c r="CI635" s="141"/>
      <c r="CJ635" s="141"/>
      <c r="CK635" s="141"/>
      <c r="CL635" s="141"/>
      <c r="CM635" s="141"/>
      <c r="CN635" s="141"/>
      <c r="CO635" s="141"/>
      <c r="CP635" s="141"/>
      <c r="CQ635" s="141"/>
      <c r="CR635" s="141"/>
      <c r="CS635" s="141"/>
      <c r="CT635" s="141"/>
      <c r="CU635" s="141"/>
      <c r="CV635" s="141"/>
      <c r="CW635" s="141"/>
      <c r="CX635" s="141"/>
      <c r="CY635" s="141"/>
      <c r="CZ635" s="141"/>
      <c r="DA635" s="141"/>
      <c r="DB635" s="141"/>
      <c r="DC635" s="141"/>
      <c r="DD635" s="141"/>
      <c r="DE635" s="141"/>
      <c r="DF635" s="141"/>
      <c r="DG635" s="141"/>
      <c r="DH635" s="141"/>
      <c r="DI635" s="141"/>
      <c r="DJ635" s="141"/>
      <c r="DK635" s="141"/>
      <c r="DL635" s="141"/>
      <c r="DM635" s="141"/>
      <c r="DN635" s="141"/>
      <c r="DO635" s="141"/>
      <c r="DP635" s="141"/>
      <c r="DQ635" s="141"/>
      <c r="DR635" s="141"/>
      <c r="DS635" s="141"/>
      <c r="DT635" s="141"/>
      <c r="DU635" s="141"/>
      <c r="DV635" s="141"/>
      <c r="DW635" s="141"/>
      <c r="DX635" s="141"/>
      <c r="DY635" s="141"/>
      <c r="DZ635" s="141"/>
      <c r="EA635" s="141"/>
      <c r="EB635" s="141"/>
      <c r="EC635" s="141"/>
      <c r="ED635" s="141"/>
      <c r="EE635" s="141"/>
      <c r="EF635" s="141"/>
      <c r="EG635" s="141"/>
      <c r="EH635" s="141"/>
      <c r="EI635" s="141"/>
      <c r="EJ635" s="141"/>
      <c r="EK635" s="141"/>
      <c r="EL635" s="141"/>
      <c r="EM635" s="141"/>
      <c r="EN635" s="141"/>
      <c r="EO635" s="141"/>
      <c r="EP635" s="141"/>
      <c r="EQ635" s="141"/>
      <c r="ER635" s="141"/>
      <c r="ES635" s="141"/>
      <c r="ET635" s="141"/>
      <c r="EU635" s="141"/>
      <c r="EV635" s="141"/>
    </row>
    <row r="636" spans="2:152" x14ac:dyDescent="0.25">
      <c r="B636" s="140"/>
      <c r="C636" s="140"/>
      <c r="D636" s="140"/>
      <c r="E636" s="160"/>
      <c r="F636" s="160"/>
      <c r="G636" s="160"/>
      <c r="H636" s="157"/>
      <c r="I636" s="140"/>
      <c r="J636" s="160"/>
      <c r="K636" s="140"/>
      <c r="L636" s="140"/>
      <c r="M636" s="140"/>
      <c r="N636" s="140"/>
      <c r="O636" s="140"/>
      <c r="P636" s="140"/>
      <c r="Q636" s="140"/>
      <c r="R636" s="157"/>
      <c r="S636" s="157"/>
      <c r="T636" s="158"/>
      <c r="U636" s="158"/>
      <c r="V636" s="140"/>
      <c r="W636" s="140"/>
      <c r="X636" s="140"/>
      <c r="Y636" s="140"/>
      <c r="Z636" s="140"/>
      <c r="AA636" s="140"/>
      <c r="AB636" s="140"/>
      <c r="AC636" s="140"/>
      <c r="AD636" s="140"/>
      <c r="AE636" s="140"/>
      <c r="AF636" s="140"/>
      <c r="AG636" s="140"/>
      <c r="AH636" s="140"/>
      <c r="AI636" s="140"/>
      <c r="AJ636" s="140"/>
      <c r="AK636" s="140"/>
      <c r="AL636" s="140"/>
      <c r="AM636" s="140"/>
      <c r="AN636" s="140"/>
      <c r="AO636" s="140"/>
      <c r="AP636" s="140"/>
      <c r="AQ636" s="140"/>
      <c r="AR636" s="140"/>
      <c r="AS636" s="140"/>
      <c r="AT636" s="140"/>
      <c r="AU636" s="140"/>
      <c r="AV636" s="140"/>
      <c r="AW636" s="140"/>
      <c r="AX636" s="140"/>
      <c r="AY636" s="140"/>
      <c r="AZ636" s="140"/>
      <c r="BA636" s="140"/>
      <c r="BB636" s="140"/>
      <c r="BC636" s="140"/>
      <c r="BD636" s="140"/>
      <c r="BE636" s="140"/>
      <c r="BF636" s="140"/>
      <c r="BG636" s="140"/>
      <c r="BH636" s="140"/>
      <c r="BI636" s="140"/>
      <c r="BJ636" s="140"/>
      <c r="BK636" s="140"/>
      <c r="BL636" s="140"/>
      <c r="BM636" s="140"/>
      <c r="BN636" s="140"/>
      <c r="BO636" s="140"/>
      <c r="BP636" s="140"/>
      <c r="BQ636" s="141"/>
      <c r="BR636" s="141"/>
      <c r="BS636" s="141"/>
      <c r="BT636" s="141"/>
      <c r="BU636" s="141"/>
      <c r="BV636" s="141"/>
      <c r="BW636" s="141"/>
      <c r="BX636" s="141"/>
      <c r="BY636" s="141"/>
      <c r="BZ636" s="141"/>
      <c r="CA636" s="141"/>
      <c r="CB636" s="141"/>
      <c r="CC636" s="141"/>
      <c r="CD636" s="141"/>
      <c r="CE636" s="141"/>
      <c r="CF636" s="141"/>
      <c r="CG636" s="141"/>
      <c r="CH636" s="141"/>
      <c r="CI636" s="141"/>
      <c r="CJ636" s="141"/>
      <c r="CK636" s="141"/>
      <c r="CL636" s="141"/>
      <c r="CM636" s="141"/>
      <c r="CN636" s="141"/>
      <c r="CO636" s="141"/>
      <c r="CP636" s="141"/>
      <c r="CQ636" s="141"/>
      <c r="CR636" s="141"/>
      <c r="CS636" s="141"/>
      <c r="CT636" s="141"/>
      <c r="CU636" s="141"/>
      <c r="CV636" s="141"/>
      <c r="CW636" s="141"/>
      <c r="CX636" s="141"/>
      <c r="CY636" s="141"/>
      <c r="CZ636" s="141"/>
      <c r="DA636" s="141"/>
      <c r="DB636" s="141"/>
      <c r="DC636" s="141"/>
      <c r="DD636" s="141"/>
      <c r="DE636" s="141"/>
      <c r="DF636" s="141"/>
      <c r="DG636" s="141"/>
      <c r="DH636" s="141"/>
      <c r="DI636" s="141"/>
      <c r="DJ636" s="141"/>
      <c r="DK636" s="141"/>
      <c r="DL636" s="141"/>
      <c r="DM636" s="141"/>
      <c r="DN636" s="141"/>
      <c r="DO636" s="141"/>
      <c r="DP636" s="141"/>
      <c r="DQ636" s="141"/>
      <c r="DR636" s="141"/>
      <c r="DS636" s="141"/>
      <c r="DT636" s="141"/>
      <c r="DU636" s="141"/>
      <c r="DV636" s="141"/>
      <c r="DW636" s="141"/>
      <c r="DX636" s="141"/>
      <c r="DY636" s="141"/>
      <c r="DZ636" s="141"/>
      <c r="EA636" s="141"/>
      <c r="EB636" s="141"/>
      <c r="EC636" s="141"/>
      <c r="ED636" s="141"/>
      <c r="EE636" s="141"/>
      <c r="EF636" s="141"/>
      <c r="EG636" s="141"/>
      <c r="EH636" s="141"/>
      <c r="EI636" s="141"/>
      <c r="EJ636" s="141"/>
      <c r="EK636" s="141"/>
      <c r="EL636" s="141"/>
      <c r="EM636" s="141"/>
      <c r="EN636" s="141"/>
      <c r="EO636" s="141"/>
      <c r="EP636" s="141"/>
      <c r="EQ636" s="141"/>
      <c r="ER636" s="141"/>
      <c r="ES636" s="141"/>
      <c r="ET636" s="141"/>
      <c r="EU636" s="141"/>
      <c r="EV636" s="141"/>
    </row>
    <row r="637" spans="2:152" x14ac:dyDescent="0.25">
      <c r="B637" s="140"/>
      <c r="C637" s="140"/>
      <c r="D637" s="140"/>
      <c r="E637" s="160"/>
      <c r="F637" s="160"/>
      <c r="G637" s="160"/>
      <c r="H637" s="157"/>
      <c r="I637" s="140"/>
      <c r="J637" s="160"/>
      <c r="K637" s="140"/>
      <c r="L637" s="140"/>
      <c r="M637" s="140"/>
      <c r="N637" s="140"/>
      <c r="O637" s="140"/>
      <c r="P637" s="140"/>
      <c r="Q637" s="140"/>
      <c r="R637" s="157"/>
      <c r="S637" s="157"/>
      <c r="T637" s="158"/>
      <c r="U637" s="158"/>
      <c r="V637" s="140"/>
      <c r="W637" s="140"/>
      <c r="X637" s="140"/>
      <c r="Y637" s="140"/>
      <c r="Z637" s="140"/>
      <c r="AA637" s="140"/>
      <c r="AB637" s="140"/>
      <c r="AC637" s="140"/>
      <c r="AD637" s="140"/>
      <c r="AE637" s="140"/>
      <c r="AF637" s="140"/>
      <c r="AG637" s="140"/>
      <c r="AH637" s="140"/>
      <c r="AI637" s="140"/>
      <c r="AJ637" s="140"/>
      <c r="AK637" s="140"/>
      <c r="AL637" s="140"/>
      <c r="AM637" s="140"/>
      <c r="AN637" s="140"/>
      <c r="AO637" s="140"/>
      <c r="AP637" s="140"/>
      <c r="AQ637" s="140"/>
      <c r="AR637" s="140"/>
      <c r="AS637" s="140"/>
      <c r="AT637" s="140"/>
      <c r="AU637" s="140"/>
      <c r="AV637" s="140"/>
      <c r="AW637" s="140"/>
      <c r="AX637" s="140"/>
      <c r="AY637" s="140"/>
      <c r="AZ637" s="140"/>
      <c r="BA637" s="140"/>
      <c r="BB637" s="140"/>
      <c r="BC637" s="140"/>
      <c r="BD637" s="140"/>
      <c r="BE637" s="140"/>
      <c r="BF637" s="140"/>
      <c r="BG637" s="140"/>
      <c r="BH637" s="140"/>
      <c r="BI637" s="140"/>
      <c r="BJ637" s="140"/>
      <c r="BK637" s="140"/>
      <c r="BL637" s="140"/>
      <c r="BM637" s="140"/>
      <c r="BN637" s="140"/>
      <c r="BO637" s="140"/>
      <c r="BP637" s="140"/>
      <c r="BQ637" s="141"/>
      <c r="BR637" s="141"/>
      <c r="BS637" s="141"/>
      <c r="BT637" s="141"/>
      <c r="BU637" s="141"/>
      <c r="BV637" s="141"/>
      <c r="BW637" s="141"/>
      <c r="BX637" s="141"/>
      <c r="BY637" s="141"/>
      <c r="BZ637" s="141"/>
      <c r="CA637" s="141"/>
      <c r="CB637" s="141"/>
      <c r="CC637" s="141"/>
      <c r="CD637" s="141"/>
      <c r="CE637" s="141"/>
      <c r="CF637" s="141"/>
      <c r="CG637" s="141"/>
      <c r="CH637" s="141"/>
      <c r="CI637" s="141"/>
      <c r="CJ637" s="141"/>
      <c r="CK637" s="141"/>
      <c r="CL637" s="141"/>
      <c r="CM637" s="141"/>
      <c r="CN637" s="141"/>
      <c r="CO637" s="141"/>
      <c r="CP637" s="141"/>
      <c r="CQ637" s="141"/>
      <c r="CR637" s="141"/>
      <c r="CS637" s="141"/>
      <c r="CT637" s="141"/>
      <c r="CU637" s="141"/>
      <c r="CV637" s="141"/>
      <c r="CW637" s="141"/>
      <c r="CX637" s="141"/>
      <c r="CY637" s="141"/>
      <c r="CZ637" s="141"/>
      <c r="DA637" s="141"/>
      <c r="DB637" s="141"/>
      <c r="DC637" s="141"/>
      <c r="DD637" s="141"/>
      <c r="DE637" s="141"/>
      <c r="DF637" s="141"/>
      <c r="DG637" s="141"/>
      <c r="DH637" s="141"/>
      <c r="DI637" s="141"/>
      <c r="DJ637" s="141"/>
      <c r="DK637" s="141"/>
      <c r="DL637" s="141"/>
      <c r="DM637" s="141"/>
      <c r="DN637" s="141"/>
      <c r="DO637" s="141"/>
      <c r="DP637" s="141"/>
      <c r="DQ637" s="141"/>
      <c r="DR637" s="141"/>
      <c r="DS637" s="141"/>
      <c r="DT637" s="141"/>
      <c r="DU637" s="141"/>
      <c r="DV637" s="141"/>
      <c r="DW637" s="141"/>
      <c r="DX637" s="141"/>
      <c r="DY637" s="141"/>
      <c r="DZ637" s="141"/>
      <c r="EA637" s="141"/>
      <c r="EB637" s="141"/>
      <c r="EC637" s="141"/>
      <c r="ED637" s="141"/>
      <c r="EE637" s="141"/>
      <c r="EF637" s="141"/>
      <c r="EG637" s="141"/>
      <c r="EH637" s="141"/>
      <c r="EI637" s="141"/>
      <c r="EJ637" s="141"/>
      <c r="EK637" s="141"/>
      <c r="EL637" s="141"/>
      <c r="EM637" s="141"/>
      <c r="EN637" s="141"/>
      <c r="EO637" s="141"/>
      <c r="EP637" s="141"/>
      <c r="EQ637" s="141"/>
      <c r="ER637" s="141"/>
      <c r="ES637" s="141"/>
      <c r="ET637" s="141"/>
      <c r="EU637" s="141"/>
      <c r="EV637" s="141"/>
    </row>
    <row r="638" spans="2:152" x14ac:dyDescent="0.25">
      <c r="B638" s="140"/>
      <c r="C638" s="140"/>
      <c r="D638" s="140"/>
      <c r="E638" s="160"/>
      <c r="F638" s="160"/>
      <c r="G638" s="160"/>
      <c r="H638" s="157"/>
      <c r="I638" s="140"/>
      <c r="J638" s="160"/>
      <c r="K638" s="140"/>
      <c r="L638" s="140"/>
      <c r="M638" s="140"/>
      <c r="N638" s="140"/>
      <c r="O638" s="140"/>
      <c r="P638" s="140"/>
      <c r="Q638" s="140"/>
      <c r="R638" s="157"/>
      <c r="S638" s="157"/>
      <c r="T638" s="158"/>
      <c r="U638" s="158"/>
      <c r="V638" s="140"/>
      <c r="W638" s="140"/>
      <c r="X638" s="140"/>
      <c r="Y638" s="140"/>
      <c r="Z638" s="140"/>
      <c r="AA638" s="140"/>
      <c r="AB638" s="140"/>
      <c r="AC638" s="140"/>
      <c r="AD638" s="140"/>
      <c r="AE638" s="140"/>
      <c r="AF638" s="140"/>
      <c r="AG638" s="140"/>
      <c r="AH638" s="140"/>
      <c r="AI638" s="140"/>
      <c r="AJ638" s="140"/>
      <c r="AK638" s="140"/>
      <c r="AL638" s="140"/>
      <c r="AM638" s="140"/>
      <c r="AN638" s="140"/>
      <c r="AO638" s="140"/>
      <c r="AP638" s="140"/>
      <c r="AQ638" s="140"/>
      <c r="AR638" s="140"/>
      <c r="AS638" s="140"/>
      <c r="AT638" s="140"/>
      <c r="AU638" s="140"/>
      <c r="AV638" s="140"/>
      <c r="AW638" s="140"/>
      <c r="AX638" s="140"/>
      <c r="AY638" s="140"/>
      <c r="AZ638" s="140"/>
      <c r="BA638" s="140"/>
      <c r="BB638" s="140"/>
      <c r="BC638" s="140"/>
      <c r="BD638" s="140"/>
      <c r="BE638" s="140"/>
      <c r="BF638" s="140"/>
      <c r="BG638" s="140"/>
      <c r="BH638" s="140"/>
      <c r="BI638" s="140"/>
      <c r="BJ638" s="140"/>
      <c r="BK638" s="140"/>
      <c r="BL638" s="140"/>
      <c r="BM638" s="140"/>
      <c r="BN638" s="140"/>
      <c r="BO638" s="140"/>
      <c r="BP638" s="140"/>
      <c r="BQ638" s="141"/>
      <c r="BR638" s="141"/>
      <c r="BS638" s="141"/>
      <c r="BT638" s="141"/>
      <c r="BU638" s="141"/>
      <c r="BV638" s="141"/>
      <c r="BW638" s="141"/>
      <c r="BX638" s="141"/>
      <c r="BY638" s="141"/>
      <c r="BZ638" s="141"/>
      <c r="CA638" s="141"/>
      <c r="CB638" s="141"/>
      <c r="CC638" s="141"/>
      <c r="CD638" s="141"/>
      <c r="CE638" s="141"/>
      <c r="CF638" s="141"/>
      <c r="CG638" s="141"/>
      <c r="CH638" s="141"/>
      <c r="CI638" s="141"/>
      <c r="CJ638" s="141"/>
      <c r="CK638" s="141"/>
      <c r="CL638" s="141"/>
      <c r="CM638" s="141"/>
      <c r="CN638" s="141"/>
      <c r="CO638" s="141"/>
      <c r="CP638" s="141"/>
      <c r="CQ638" s="141"/>
      <c r="CR638" s="141"/>
      <c r="CS638" s="141"/>
      <c r="CT638" s="141"/>
      <c r="CU638" s="141"/>
      <c r="CV638" s="141"/>
      <c r="CW638" s="141"/>
      <c r="CX638" s="141"/>
      <c r="CY638" s="141"/>
      <c r="CZ638" s="141"/>
      <c r="DA638" s="141"/>
      <c r="DB638" s="141"/>
      <c r="DC638" s="141"/>
      <c r="DD638" s="141"/>
      <c r="DE638" s="141"/>
      <c r="DF638" s="141"/>
      <c r="DG638" s="141"/>
      <c r="DH638" s="141"/>
      <c r="DI638" s="141"/>
      <c r="DJ638" s="141"/>
      <c r="DK638" s="141"/>
      <c r="DL638" s="141"/>
      <c r="DM638" s="141"/>
      <c r="DN638" s="141"/>
      <c r="DO638" s="141"/>
      <c r="DP638" s="141"/>
      <c r="DQ638" s="141"/>
      <c r="DR638" s="141"/>
      <c r="DS638" s="141"/>
      <c r="DT638" s="141"/>
      <c r="DU638" s="141"/>
      <c r="DV638" s="141"/>
      <c r="DW638" s="141"/>
      <c r="DX638" s="141"/>
      <c r="DY638" s="141"/>
      <c r="DZ638" s="141"/>
      <c r="EA638" s="141"/>
      <c r="EB638" s="141"/>
      <c r="EC638" s="141"/>
      <c r="ED638" s="141"/>
      <c r="EE638" s="141"/>
      <c r="EF638" s="141"/>
      <c r="EG638" s="141"/>
      <c r="EH638" s="141"/>
      <c r="EI638" s="141"/>
      <c r="EJ638" s="141"/>
      <c r="EK638" s="141"/>
      <c r="EL638" s="141"/>
      <c r="EM638" s="141"/>
      <c r="EN638" s="141"/>
      <c r="EO638" s="141"/>
      <c r="EP638" s="141"/>
      <c r="EQ638" s="141"/>
      <c r="ER638" s="141"/>
      <c r="ES638" s="141"/>
      <c r="ET638" s="141"/>
      <c r="EU638" s="141"/>
      <c r="EV638" s="141"/>
    </row>
    <row r="639" spans="2:152" x14ac:dyDescent="0.25">
      <c r="B639" s="140"/>
      <c r="C639" s="140"/>
      <c r="D639" s="140"/>
      <c r="E639" s="160"/>
      <c r="F639" s="160"/>
      <c r="G639" s="160"/>
      <c r="H639" s="157"/>
      <c r="I639" s="140"/>
      <c r="J639" s="160"/>
      <c r="K639" s="140"/>
      <c r="L639" s="140"/>
      <c r="M639" s="140"/>
      <c r="N639" s="140"/>
      <c r="O639" s="140"/>
      <c r="P639" s="140"/>
      <c r="Q639" s="140"/>
      <c r="R639" s="157"/>
      <c r="S639" s="157"/>
      <c r="T639" s="158"/>
      <c r="U639" s="158"/>
      <c r="V639" s="140"/>
      <c r="W639" s="140"/>
      <c r="X639" s="140"/>
      <c r="Y639" s="140"/>
      <c r="Z639" s="140"/>
      <c r="AA639" s="140"/>
      <c r="AB639" s="140"/>
      <c r="AC639" s="140"/>
      <c r="AD639" s="140"/>
      <c r="AE639" s="140"/>
      <c r="AF639" s="140"/>
      <c r="AG639" s="140"/>
      <c r="AH639" s="140"/>
      <c r="AI639" s="140"/>
      <c r="AJ639" s="140"/>
      <c r="AK639" s="140"/>
      <c r="AL639" s="140"/>
      <c r="AM639" s="140"/>
      <c r="AN639" s="140"/>
      <c r="AO639" s="140"/>
      <c r="AP639" s="140"/>
      <c r="AQ639" s="140"/>
      <c r="AR639" s="140"/>
      <c r="AS639" s="140"/>
      <c r="AT639" s="140"/>
      <c r="AU639" s="140"/>
      <c r="AV639" s="140"/>
      <c r="AW639" s="140"/>
      <c r="AX639" s="140"/>
      <c r="AY639" s="140"/>
      <c r="AZ639" s="140"/>
      <c r="BA639" s="140"/>
      <c r="BB639" s="140"/>
      <c r="BC639" s="140"/>
      <c r="BD639" s="140"/>
      <c r="BE639" s="140"/>
      <c r="BF639" s="140"/>
      <c r="BG639" s="140"/>
      <c r="BH639" s="140"/>
      <c r="BI639" s="140"/>
      <c r="BJ639" s="140"/>
      <c r="BK639" s="140"/>
      <c r="BL639" s="140"/>
      <c r="BM639" s="140"/>
      <c r="BN639" s="140"/>
      <c r="BO639" s="140"/>
      <c r="BP639" s="140"/>
      <c r="BQ639" s="141"/>
      <c r="BR639" s="141"/>
      <c r="BS639" s="141"/>
      <c r="BT639" s="141"/>
      <c r="BU639" s="141"/>
      <c r="BV639" s="141"/>
      <c r="BW639" s="141"/>
      <c r="BX639" s="141"/>
      <c r="BY639" s="141"/>
      <c r="BZ639" s="141"/>
      <c r="CA639" s="141"/>
      <c r="CB639" s="141"/>
      <c r="CC639" s="141"/>
      <c r="CD639" s="141"/>
      <c r="CE639" s="141"/>
      <c r="CF639" s="141"/>
      <c r="CG639" s="141"/>
      <c r="CH639" s="141"/>
      <c r="CI639" s="141"/>
      <c r="CJ639" s="141"/>
      <c r="CK639" s="141"/>
      <c r="CL639" s="141"/>
      <c r="CM639" s="141"/>
      <c r="CN639" s="141"/>
      <c r="CO639" s="141"/>
      <c r="CP639" s="141"/>
      <c r="CQ639" s="141"/>
      <c r="CR639" s="141"/>
      <c r="CS639" s="141"/>
      <c r="CT639" s="141"/>
      <c r="CU639" s="141"/>
      <c r="CV639" s="141"/>
      <c r="CW639" s="141"/>
      <c r="CX639" s="141"/>
      <c r="CY639" s="141"/>
      <c r="CZ639" s="141"/>
      <c r="DA639" s="141"/>
      <c r="DB639" s="141"/>
      <c r="DC639" s="141"/>
      <c r="DD639" s="141"/>
      <c r="DE639" s="141"/>
      <c r="DF639" s="141"/>
      <c r="DG639" s="141"/>
      <c r="DH639" s="141"/>
      <c r="DI639" s="141"/>
      <c r="DJ639" s="141"/>
      <c r="DK639" s="141"/>
      <c r="DL639" s="141"/>
      <c r="DM639" s="141"/>
      <c r="DN639" s="141"/>
      <c r="DO639" s="141"/>
      <c r="DP639" s="141"/>
      <c r="DQ639" s="141"/>
      <c r="DR639" s="141"/>
      <c r="DS639" s="141"/>
      <c r="DT639" s="141"/>
      <c r="DU639" s="141"/>
      <c r="DV639" s="141"/>
      <c r="DW639" s="141"/>
      <c r="DX639" s="141"/>
      <c r="DY639" s="141"/>
      <c r="DZ639" s="141"/>
      <c r="EA639" s="141"/>
      <c r="EB639" s="141"/>
      <c r="EC639" s="141"/>
      <c r="ED639" s="141"/>
      <c r="EE639" s="141"/>
      <c r="EF639" s="141"/>
      <c r="EG639" s="141"/>
      <c r="EH639" s="141"/>
      <c r="EI639" s="141"/>
      <c r="EJ639" s="141"/>
      <c r="EK639" s="141"/>
      <c r="EL639" s="141"/>
      <c r="EM639" s="141"/>
      <c r="EN639" s="141"/>
      <c r="EO639" s="141"/>
      <c r="EP639" s="141"/>
      <c r="EQ639" s="141"/>
      <c r="ER639" s="141"/>
      <c r="ES639" s="141"/>
      <c r="ET639" s="141"/>
      <c r="EU639" s="141"/>
      <c r="EV639" s="141"/>
    </row>
  </sheetData>
  <mergeCells count="8">
    <mergeCell ref="B2:B3"/>
    <mergeCell ref="B4:B5"/>
    <mergeCell ref="B6:B7"/>
    <mergeCell ref="F1:H1"/>
    <mergeCell ref="C6:E7"/>
    <mergeCell ref="C4:E5"/>
    <mergeCell ref="C2:E3"/>
    <mergeCell ref="F6:F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rowBreaks count="2" manualBreakCount="2">
    <brk id="129" min="1" max="7" man="1"/>
    <brk id="183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0"/>
  <sheetViews>
    <sheetView showGridLines="0" view="pageBreakPreview" topLeftCell="A70" zoomScale="85" zoomScaleNormal="100" zoomScaleSheetLayoutView="85" workbookViewId="0">
      <selection activeCell="M3" sqref="M3"/>
    </sheetView>
  </sheetViews>
  <sheetFormatPr defaultRowHeight="13.2" x14ac:dyDescent="0.25"/>
  <sheetData>
    <row r="1" spans="1:21" s="165" customFormat="1" ht="21" x14ac:dyDescent="0.4">
      <c r="A1" s="386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2" spans="1:21" ht="5.0999999999999996" customHeight="1" x14ac:dyDescent="0.25"/>
    <row r="3" spans="1:21" s="167" customFormat="1" ht="16.5" customHeight="1" x14ac:dyDescent="0.25">
      <c r="A3" s="463"/>
      <c r="B3" s="453"/>
      <c r="C3" s="453"/>
      <c r="D3" s="453"/>
      <c r="E3" s="453"/>
      <c r="F3" s="453"/>
      <c r="G3" s="453"/>
      <c r="H3" s="453"/>
    </row>
    <row r="4" spans="1:21" s="167" customFormat="1" ht="16.5" customHeight="1" x14ac:dyDescent="0.3">
      <c r="A4" s="453"/>
      <c r="B4" s="453"/>
      <c r="C4" s="453"/>
      <c r="D4" s="453"/>
      <c r="E4" s="453"/>
      <c r="F4" s="453"/>
      <c r="G4" s="453"/>
      <c r="H4" s="453"/>
      <c r="N4" s="460"/>
      <c r="O4" s="461"/>
      <c r="P4" s="461"/>
      <c r="Q4" s="461"/>
      <c r="R4" s="461"/>
    </row>
    <row r="5" spans="1:21" s="167" customFormat="1" ht="21" customHeight="1" x14ac:dyDescent="0.25">
      <c r="A5" s="462"/>
      <c r="B5" s="462"/>
      <c r="C5" s="462"/>
      <c r="D5" s="462"/>
      <c r="E5" s="462"/>
      <c r="F5" s="462"/>
      <c r="G5" s="166"/>
      <c r="H5" s="166"/>
      <c r="N5" s="458"/>
      <c r="O5" s="459"/>
      <c r="P5" s="459"/>
      <c r="Q5" s="459"/>
      <c r="R5" s="459"/>
    </row>
    <row r="6" spans="1:21" s="167" customFormat="1" ht="5.0999999999999996" customHeight="1" x14ac:dyDescent="0.25">
      <c r="A6" s="166"/>
      <c r="B6" s="166"/>
      <c r="C6" s="166"/>
      <c r="D6" s="166"/>
      <c r="E6" s="166"/>
      <c r="F6" s="166"/>
      <c r="G6" s="166"/>
      <c r="H6" s="166"/>
      <c r="N6" s="459"/>
      <c r="O6" s="459"/>
      <c r="P6" s="459"/>
      <c r="Q6" s="459"/>
      <c r="R6" s="459"/>
    </row>
    <row r="7" spans="1:21" s="167" customFormat="1" ht="15" x14ac:dyDescent="0.25">
      <c r="A7" s="463"/>
      <c r="B7" s="453"/>
      <c r="C7" s="453"/>
      <c r="D7" s="453"/>
      <c r="E7" s="453"/>
      <c r="F7" s="453"/>
      <c r="G7" s="453"/>
      <c r="H7" s="453"/>
      <c r="N7" s="459"/>
      <c r="O7" s="459"/>
      <c r="P7" s="459"/>
      <c r="Q7" s="459"/>
      <c r="R7" s="459"/>
    </row>
    <row r="8" spans="1:21" s="167" customFormat="1" ht="15" x14ac:dyDescent="0.25">
      <c r="A8" s="166"/>
      <c r="B8" s="166"/>
      <c r="C8" s="166"/>
      <c r="D8" s="166"/>
      <c r="E8" s="166"/>
      <c r="F8" s="166"/>
      <c r="G8" s="166"/>
      <c r="H8" s="166"/>
      <c r="N8" s="459"/>
      <c r="O8" s="459"/>
      <c r="P8" s="459"/>
      <c r="Q8" s="459"/>
      <c r="R8" s="459"/>
    </row>
    <row r="9" spans="1:21" s="167" customFormat="1" ht="15" x14ac:dyDescent="0.25">
      <c r="A9" s="453"/>
      <c r="B9" s="453"/>
      <c r="C9" s="453"/>
      <c r="D9" s="453"/>
      <c r="E9" s="453"/>
      <c r="F9" s="453"/>
      <c r="G9" s="453"/>
      <c r="H9" s="453"/>
      <c r="N9" s="459"/>
      <c r="O9" s="459"/>
      <c r="P9" s="459"/>
      <c r="Q9" s="459"/>
      <c r="R9" s="459"/>
    </row>
    <row r="10" spans="1:21" s="167" customFormat="1" ht="15" x14ac:dyDescent="0.25">
      <c r="A10" s="453"/>
      <c r="B10" s="453"/>
      <c r="C10" s="453"/>
      <c r="D10" s="453"/>
      <c r="E10" s="453"/>
      <c r="F10" s="453"/>
      <c r="G10" s="453"/>
      <c r="H10" s="453"/>
    </row>
    <row r="11" spans="1:21" s="167" customFormat="1" ht="17.399999999999999" x14ac:dyDescent="0.25">
      <c r="A11" s="457"/>
      <c r="B11" s="457"/>
      <c r="C11" s="457"/>
      <c r="D11" s="457"/>
      <c r="E11" s="457"/>
      <c r="F11" s="457"/>
      <c r="G11" s="457"/>
      <c r="H11" s="457"/>
    </row>
    <row r="12" spans="1:21" s="167" customFormat="1" ht="15" x14ac:dyDescent="0.25">
      <c r="A12" s="453"/>
      <c r="B12" s="453"/>
      <c r="C12" s="453"/>
      <c r="D12" s="453"/>
      <c r="E12" s="453"/>
      <c r="F12" s="453"/>
      <c r="G12" s="453"/>
      <c r="H12" s="453"/>
    </row>
    <row r="13" spans="1:21" s="167" customFormat="1" ht="15" x14ac:dyDescent="0.25">
      <c r="A13" s="463"/>
      <c r="B13" s="453"/>
      <c r="C13" s="453"/>
      <c r="D13" s="453"/>
      <c r="E13" s="453"/>
      <c r="F13" s="453"/>
      <c r="G13" s="453"/>
      <c r="H13" s="453"/>
    </row>
    <row r="14" spans="1:21" s="167" customFormat="1" ht="5.4" customHeight="1" x14ac:dyDescent="0.25">
      <c r="A14" s="385"/>
      <c r="B14" s="454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6"/>
    </row>
    <row r="15" spans="1:21" s="167" customFormat="1" ht="15" x14ac:dyDescent="0.25"/>
    <row r="16" spans="1:21" ht="17.399999999999999" customHeight="1" x14ac:dyDescent="0.25"/>
    <row r="53" spans="2:18" ht="6" customHeight="1" x14ac:dyDescent="0.25">
      <c r="B53" s="380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1"/>
      <c r="R53" s="382"/>
    </row>
    <row r="80" spans="2:18" ht="6.6" customHeight="1" x14ac:dyDescent="0.25">
      <c r="B80" s="380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2"/>
    </row>
  </sheetData>
  <mergeCells count="11">
    <mergeCell ref="N4:R4"/>
    <mergeCell ref="A5:F5"/>
    <mergeCell ref="A13:H13"/>
    <mergeCell ref="A3:H4"/>
    <mergeCell ref="A7:H7"/>
    <mergeCell ref="A9:H9"/>
    <mergeCell ref="A10:H10"/>
    <mergeCell ref="B14:R14"/>
    <mergeCell ref="A11:H11"/>
    <mergeCell ref="A12:H12"/>
    <mergeCell ref="N5:R9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Lykke fenger</dc:creator>
  <cp:lastModifiedBy>MK (Martin Kristiansen)</cp:lastModifiedBy>
  <cp:lastPrinted>2020-01-23T14:09:21Z</cp:lastPrinted>
  <dcterms:created xsi:type="dcterms:W3CDTF">1998-05-26T06:22:56Z</dcterms:created>
  <dcterms:modified xsi:type="dcterms:W3CDTF">2022-01-10T21:13:20Z</dcterms:modified>
</cp:coreProperties>
</file>